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73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I184"/>
  <c r="I195" s="1"/>
  <c r="H184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I127"/>
  <c r="H127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I108"/>
  <c r="I119" s="1"/>
  <c r="H108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I70"/>
  <c r="I81" s="1"/>
  <c r="H70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L196" s="1"/>
  <c r="J13"/>
  <c r="I13"/>
  <c r="I24" s="1"/>
  <c r="H13"/>
  <c r="H24" s="1"/>
  <c r="G13"/>
  <c r="G24" s="1"/>
  <c r="F13"/>
  <c r="F24" s="1"/>
  <c r="H195" l="1"/>
  <c r="J195"/>
  <c r="J138"/>
  <c r="I138"/>
  <c r="H138"/>
  <c r="J119"/>
  <c r="H119"/>
  <c r="J81"/>
  <c r="H81"/>
  <c r="G196"/>
  <c r="F196"/>
  <c r="I196"/>
  <c r="H196"/>
  <c r="J24"/>
  <c r="J196" s="1"/>
</calcChain>
</file>

<file path=xl/sharedStrings.xml><?xml version="1.0" encoding="utf-8"?>
<sst xmlns="http://schemas.openxmlformats.org/spreadsheetml/2006/main" count="325" uniqueCount="83">
  <si>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</si>
  <si>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</si>
  <si>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</si>
  <si>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</si>
  <si>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</si>
  <si>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</si>
  <si>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</si>
  <si>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</si>
  <si>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</si>
  <si>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</si>
  <si>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</si>
  <si>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</si>
  <si>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</si>
  <si>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</si>
  <si>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</si>
  <si>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</si>
  <si>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</si>
  <si>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</si>
  <si>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</si>
  <si>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</si>
  <si>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</si>
  <si>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</si>
  <si>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</si>
  <si>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</si>
  <si>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</si>
  <si>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</si>
  <si>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</si>
  <si>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</si>
  <si>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</si>
  <si>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</si>
  <si>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</si>
  <si>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</si>
  <si>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</si>
  <si>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</si>
  <si>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</si>
  <si>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</si>
  <si>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</si>
  <si>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</si>
  <si>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</si>
  <si>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ИП</t>
  </si>
  <si>
    <t>Мирошниченко Т.Е.</t>
  </si>
  <si>
    <t>каша вязкая молочная из риса и пшена с масло сливочным</t>
  </si>
  <si>
    <t>чай с сахаром</t>
  </si>
  <si>
    <t>хлеб пшеничный</t>
  </si>
  <si>
    <t>пр</t>
  </si>
  <si>
    <t>фрукт по сезонну</t>
  </si>
  <si>
    <t>суп картофельный с бобовыми</t>
  </si>
  <si>
    <t>котлеты мясные</t>
  </si>
  <si>
    <t>макаронные изделия отварные</t>
  </si>
  <si>
    <t>компот изсвежих ягод</t>
  </si>
  <si>
    <t>хлеб ржаной</t>
  </si>
  <si>
    <t>тефтели с соусом</t>
  </si>
  <si>
    <t>пюре картофельное</t>
  </si>
  <si>
    <t>кондитерское изделие</t>
  </si>
  <si>
    <t>щи из свежей капусты с картофелем</t>
  </si>
  <si>
    <t>печень тушенная в соусе</t>
  </si>
  <si>
    <t>рис отварной</t>
  </si>
  <si>
    <t>запеканка  из творога с молоком сгущенным</t>
  </si>
  <si>
    <t>кисель из повидла</t>
  </si>
  <si>
    <t>овощи по сезону</t>
  </si>
  <si>
    <t>борщ из свежей капусты с картофелем</t>
  </si>
  <si>
    <t>сосиска отварная</t>
  </si>
  <si>
    <t>каша гречневая рассыпчатая</t>
  </si>
  <si>
    <t>блинчики со сгущенным молоком</t>
  </si>
  <si>
    <t>фрукты свежие по сезону</t>
  </si>
  <si>
    <t>суп из овощей</t>
  </si>
  <si>
    <t>котлеты рыбные</t>
  </si>
  <si>
    <t>жаркое по домашнему</t>
  </si>
  <si>
    <t>суп вермишелевый с курицей</t>
  </si>
  <si>
    <t>гуляш</t>
  </si>
  <si>
    <t>каша вязкая молочная из риса с маслом сливочным</t>
  </si>
  <si>
    <t>сыр порционно</t>
  </si>
  <si>
    <t>компот из свежих ягод</t>
  </si>
  <si>
    <t>рассольник ленинградский</t>
  </si>
  <si>
    <t>макаронные изделия отвыарные</t>
  </si>
  <si>
    <t>омлет натуральный</t>
  </si>
  <si>
    <t>котлеты рубленные из птицы</t>
  </si>
  <si>
    <t>фрукт</t>
  </si>
  <si>
    <t>суп картофельный с макаронными изделиями</t>
  </si>
  <si>
    <t>биточки мясные</t>
  </si>
  <si>
    <t>сервелат папа может</t>
  </si>
  <si>
    <t>зеленый горошек</t>
  </si>
  <si>
    <t>МБОУ Гимназия им А.Н.Островского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</si>
</sst>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6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57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2" t="s">
        <v>82</v>
      </c>
      <c r="D1" s="53"/>
      <c r="E1" s="53"/>
      <c r="F1" s="12" t="s">
        <v>16</v>
      </c>
      <c r="G1" s="2" t="s">
        <v>17</v>
      </c>
      <c r="H1" s="54" t="s">
        <v>39</v>
      </c>
      <c r="I1" s="54"/>
      <c r="J1" s="54"/>
      <c r="K1" s="54"/>
    </row>
    <row r="2" spans="1:12" ht="18">
      <c r="A2" s="35" t="s">
        <v>6</v>
      </c>
      <c r="C2" s="2"/>
      <c r="G2" s="2" t="s">
        <v>18</v>
      </c>
      <c r="H2" s="54" t="s">
        <v>40</v>
      </c>
      <c r="I2" s="54"/>
      <c r="J2" s="54"/>
      <c r="K2" s="54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2024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25.5">
      <c r="A6" s="20">
        <v>1</v>
      </c>
      <c r="B6" s="21">
        <v>1</v>
      </c>
      <c r="C6" s="22" t="s">
        <v>20</v>
      </c>
      <c r="D6" s="5" t="s">
        <v>21</v>
      </c>
      <c r="E6" s="39" t="s">
        <v>41</v>
      </c>
      <c r="F6" s="40">
        <v>210</v>
      </c>
      <c r="G6" s="40">
        <v>6.08</v>
      </c>
      <c r="H6" s="40">
        <v>11.18</v>
      </c>
      <c r="I6" s="40">
        <v>33.479999999999997</v>
      </c>
      <c r="J6" s="40">
        <v>260</v>
      </c>
      <c r="K6" s="41">
        <v>175</v>
      </c>
      <c r="L6" s="40"/>
    </row>
    <row r="7" spans="1:12" ht="15">
      <c r="A7" s="23"/>
      <c r="B7" s="15"/>
      <c r="C7" s="11"/>
      <c r="D7" s="6"/>
      <c r="E7" s="42" t="s">
        <v>71</v>
      </c>
      <c r="F7" s="43">
        <v>60</v>
      </c>
      <c r="G7" s="43">
        <v>6.96</v>
      </c>
      <c r="H7" s="43">
        <v>8.85</v>
      </c>
      <c r="I7" s="43">
        <v>0</v>
      </c>
      <c r="J7" s="43">
        <v>108</v>
      </c>
      <c r="K7" s="44">
        <v>15</v>
      </c>
      <c r="L7" s="43"/>
    </row>
    <row r="8" spans="1:12" ht="15">
      <c r="A8" s="23"/>
      <c r="B8" s="15"/>
      <c r="C8" s="11"/>
      <c r="D8" s="7" t="s">
        <v>22</v>
      </c>
      <c r="E8" s="42" t="s">
        <v>42</v>
      </c>
      <c r="F8" s="43">
        <v>200</v>
      </c>
      <c r="G8" s="43">
        <v>0.53</v>
      </c>
      <c r="H8" s="43">
        <v>0</v>
      </c>
      <c r="I8" s="43">
        <v>9.4700000000000006</v>
      </c>
      <c r="J8" s="43">
        <v>40</v>
      </c>
      <c r="K8" s="44">
        <v>376</v>
      </c>
      <c r="L8" s="43"/>
    </row>
    <row r="9" spans="1:12" ht="15">
      <c r="A9" s="23"/>
      <c r="B9" s="15"/>
      <c r="C9" s="11"/>
      <c r="D9" s="7" t="s">
        <v>23</v>
      </c>
      <c r="E9" s="42" t="s">
        <v>43</v>
      </c>
      <c r="F9" s="43">
        <v>30</v>
      </c>
      <c r="G9" s="43">
        <v>2.4</v>
      </c>
      <c r="H9" s="43">
        <v>0.3</v>
      </c>
      <c r="I9" s="43">
        <v>14.73</v>
      </c>
      <c r="J9" s="43">
        <v>71.400000000000006</v>
      </c>
      <c r="K9" s="44" t="s">
        <v>44</v>
      </c>
      <c r="L9" s="43"/>
    </row>
    <row r="10" spans="1:12" ht="15">
      <c r="A10" s="23"/>
      <c r="B10" s="15"/>
      <c r="C10" s="11"/>
      <c r="D10" s="7" t="s">
        <v>24</v>
      </c>
      <c r="E10" s="42" t="s">
        <v>45</v>
      </c>
      <c r="F10" s="43">
        <v>100</v>
      </c>
      <c r="G10" s="43">
        <v>0.4</v>
      </c>
      <c r="H10" s="43">
        <v>0.4</v>
      </c>
      <c r="I10" s="43">
        <v>9.8000000000000007</v>
      </c>
      <c r="J10" s="43">
        <v>32</v>
      </c>
      <c r="K10" s="44">
        <v>338</v>
      </c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600</v>
      </c>
      <c r="G13" s="19">
        <f t="shared" ref="G13:J13" si="0">SUM(G6:G12)</f>
        <v>16.369999999999997</v>
      </c>
      <c r="H13" s="19">
        <f t="shared" si="0"/>
        <v>20.73</v>
      </c>
      <c r="I13" s="19">
        <f t="shared" si="0"/>
        <v>67.47999999999999</v>
      </c>
      <c r="J13" s="19">
        <f t="shared" si="0"/>
        <v>511.4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 t="s">
        <v>46</v>
      </c>
      <c r="F15" s="43">
        <v>250</v>
      </c>
      <c r="G15" s="43">
        <v>5.49</v>
      </c>
      <c r="H15" s="43">
        <v>5.27</v>
      </c>
      <c r="I15" s="43">
        <v>16.53</v>
      </c>
      <c r="J15" s="43">
        <v>148.25</v>
      </c>
      <c r="K15" s="44">
        <v>102</v>
      </c>
      <c r="L15" s="43"/>
    </row>
    <row r="16" spans="1:12" ht="15">
      <c r="A16" s="23"/>
      <c r="B16" s="15"/>
      <c r="C16" s="11"/>
      <c r="D16" s="7" t="s">
        <v>28</v>
      </c>
      <c r="E16" s="42" t="s">
        <v>47</v>
      </c>
      <c r="F16" s="43">
        <v>90</v>
      </c>
      <c r="G16" s="43">
        <v>9</v>
      </c>
      <c r="H16" s="43">
        <v>10.64</v>
      </c>
      <c r="I16" s="43">
        <v>8.5299999999999994</v>
      </c>
      <c r="J16" s="43">
        <v>272.12</v>
      </c>
      <c r="K16" s="44">
        <v>268</v>
      </c>
      <c r="L16" s="43"/>
    </row>
    <row r="17" spans="1:12" ht="15">
      <c r="A17" s="23"/>
      <c r="B17" s="15"/>
      <c r="C17" s="11"/>
      <c r="D17" s="7" t="s">
        <v>29</v>
      </c>
      <c r="E17" s="42" t="s">
        <v>48</v>
      </c>
      <c r="F17" s="43">
        <v>150</v>
      </c>
      <c r="G17" s="43">
        <v>5.52</v>
      </c>
      <c r="H17" s="43">
        <v>0.78</v>
      </c>
      <c r="I17" s="43">
        <v>26.44</v>
      </c>
      <c r="J17" s="43">
        <v>168.45</v>
      </c>
      <c r="K17" s="44">
        <v>309</v>
      </c>
      <c r="L17" s="43"/>
    </row>
    <row r="18" spans="1:12" ht="15">
      <c r="A18" s="23"/>
      <c r="B18" s="15"/>
      <c r="C18" s="11"/>
      <c r="D18" s="7" t="s">
        <v>30</v>
      </c>
      <c r="E18" s="42" t="s">
        <v>49</v>
      </c>
      <c r="F18" s="43">
        <v>200</v>
      </c>
      <c r="G18" s="43">
        <v>0.52</v>
      </c>
      <c r="H18" s="43">
        <v>0.18</v>
      </c>
      <c r="I18" s="43">
        <v>24.84</v>
      </c>
      <c r="J18" s="43">
        <v>102.9</v>
      </c>
      <c r="K18" s="44">
        <v>375</v>
      </c>
      <c r="L18" s="43"/>
    </row>
    <row r="19" spans="1:12" ht="15">
      <c r="A19" s="23"/>
      <c r="B19" s="15"/>
      <c r="C19" s="11"/>
      <c r="D19" s="7" t="s">
        <v>31</v>
      </c>
      <c r="E19" s="42" t="s">
        <v>43</v>
      </c>
      <c r="F19" s="43">
        <v>30</v>
      </c>
      <c r="G19" s="43">
        <v>2.4</v>
      </c>
      <c r="H19" s="43">
        <v>0.3</v>
      </c>
      <c r="I19" s="43">
        <v>14.73</v>
      </c>
      <c r="J19" s="43">
        <v>71.400000000000006</v>
      </c>
      <c r="K19" s="44" t="s">
        <v>44</v>
      </c>
      <c r="L19" s="43"/>
    </row>
    <row r="20" spans="1:12" ht="15">
      <c r="A20" s="23"/>
      <c r="B20" s="15"/>
      <c r="C20" s="11"/>
      <c r="D20" s="7" t="s">
        <v>32</v>
      </c>
      <c r="E20" s="42" t="s">
        <v>50</v>
      </c>
      <c r="F20" s="43">
        <v>40</v>
      </c>
      <c r="G20" s="43">
        <v>2.92</v>
      </c>
      <c r="H20" s="43">
        <v>0.52</v>
      </c>
      <c r="I20" s="43">
        <v>14.56</v>
      </c>
      <c r="J20" s="43">
        <v>74.8</v>
      </c>
      <c r="K20" s="44" t="s">
        <v>44</v>
      </c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760</v>
      </c>
      <c r="G23" s="19">
        <f t="shared" ref="G23:J23" si="2">SUM(G14:G22)</f>
        <v>25.849999999999994</v>
      </c>
      <c r="H23" s="19">
        <f t="shared" si="2"/>
        <v>17.690000000000001</v>
      </c>
      <c r="I23" s="19">
        <f t="shared" si="2"/>
        <v>105.63000000000001</v>
      </c>
      <c r="J23" s="19">
        <f t="shared" si="2"/>
        <v>837.91999999999985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55" t="s">
        <v>4</v>
      </c>
      <c r="D24" s="56"/>
      <c r="E24" s="31"/>
      <c r="F24" s="32">
        <f>F13+F23</f>
        <v>1360</v>
      </c>
      <c r="G24" s="32">
        <f t="shared" ref="G24:J24" si="4">G13+G23</f>
        <v>42.219999999999992</v>
      </c>
      <c r="H24" s="32">
        <f t="shared" si="4"/>
        <v>38.42</v>
      </c>
      <c r="I24" s="32">
        <f t="shared" si="4"/>
        <v>173.11</v>
      </c>
      <c r="J24" s="32">
        <f t="shared" si="4"/>
        <v>1349.3199999999997</v>
      </c>
      <c r="K24" s="32"/>
      <c r="L24" s="32">
        <f t="shared" ref="L24" si="5">L13+L23</f>
        <v>0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79</v>
      </c>
      <c r="F25" s="40">
        <v>90</v>
      </c>
      <c r="G25" s="40">
        <v>9</v>
      </c>
      <c r="H25" s="40">
        <v>10.64</v>
      </c>
      <c r="I25" s="40">
        <v>8.5299999999999994</v>
      </c>
      <c r="J25" s="40">
        <v>272.12</v>
      </c>
      <c r="K25" s="41">
        <v>268</v>
      </c>
      <c r="L25" s="40"/>
    </row>
    <row r="26" spans="1:12" ht="15">
      <c r="A26" s="14"/>
      <c r="B26" s="15"/>
      <c r="C26" s="11"/>
      <c r="D26" s="6" t="s">
        <v>29</v>
      </c>
      <c r="E26" s="42" t="s">
        <v>52</v>
      </c>
      <c r="F26" s="43">
        <v>150</v>
      </c>
      <c r="G26" s="43">
        <v>3.08</v>
      </c>
      <c r="H26" s="43">
        <v>2.33</v>
      </c>
      <c r="I26" s="43">
        <v>19.13</v>
      </c>
      <c r="J26" s="43">
        <v>109.73</v>
      </c>
      <c r="K26" s="44">
        <v>312</v>
      </c>
      <c r="L26" s="43"/>
    </row>
    <row r="27" spans="1:12" ht="15">
      <c r="A27" s="14"/>
      <c r="B27" s="15"/>
      <c r="C27" s="11"/>
      <c r="D27" s="7" t="s">
        <v>22</v>
      </c>
      <c r="E27" s="42" t="s">
        <v>42</v>
      </c>
      <c r="F27" s="43">
        <v>200</v>
      </c>
      <c r="G27" s="43">
        <v>0.53</v>
      </c>
      <c r="H27" s="43">
        <v>0</v>
      </c>
      <c r="I27" s="43">
        <v>9.4700000000000006</v>
      </c>
      <c r="J27" s="43">
        <v>40</v>
      </c>
      <c r="K27" s="44">
        <v>376</v>
      </c>
      <c r="L27" s="43"/>
    </row>
    <row r="28" spans="1:12" ht="15">
      <c r="A28" s="14"/>
      <c r="B28" s="15"/>
      <c r="C28" s="11"/>
      <c r="D28" s="7" t="s">
        <v>23</v>
      </c>
      <c r="E28" s="42" t="s">
        <v>43</v>
      </c>
      <c r="F28" s="43">
        <v>30</v>
      </c>
      <c r="G28" s="43">
        <v>2.4</v>
      </c>
      <c r="H28" s="43">
        <v>0.3</v>
      </c>
      <c r="I28" s="43">
        <v>14.73</v>
      </c>
      <c r="J28" s="43">
        <v>71.400000000000006</v>
      </c>
      <c r="K28" s="44" t="s">
        <v>44</v>
      </c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 t="s">
        <v>53</v>
      </c>
      <c r="F30" s="43">
        <v>100</v>
      </c>
      <c r="G30" s="43">
        <v>5.6</v>
      </c>
      <c r="H30" s="43">
        <v>20</v>
      </c>
      <c r="I30" s="43">
        <v>65</v>
      </c>
      <c r="J30" s="43">
        <v>264</v>
      </c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570</v>
      </c>
      <c r="G32" s="19">
        <f t="shared" ref="G32" si="6">SUM(G25:G31)</f>
        <v>20.61</v>
      </c>
      <c r="H32" s="19">
        <f t="shared" ref="H32" si="7">SUM(H25:H31)</f>
        <v>33.270000000000003</v>
      </c>
      <c r="I32" s="19">
        <f t="shared" ref="I32" si="8">SUM(I25:I31)</f>
        <v>116.86</v>
      </c>
      <c r="J32" s="19">
        <f t="shared" ref="J32:L32" si="9">SUM(J25:J31)</f>
        <v>757.25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 t="s">
        <v>54</v>
      </c>
      <c r="F34" s="43">
        <v>250</v>
      </c>
      <c r="G34" s="43">
        <v>1.8</v>
      </c>
      <c r="H34" s="43">
        <v>4.9400000000000004</v>
      </c>
      <c r="I34" s="43">
        <v>8.1300000000000008</v>
      </c>
      <c r="J34" s="43">
        <v>84.84</v>
      </c>
      <c r="K34" s="44">
        <v>88</v>
      </c>
      <c r="L34" s="43"/>
    </row>
    <row r="35" spans="1:12" ht="15">
      <c r="A35" s="14"/>
      <c r="B35" s="15"/>
      <c r="C35" s="11"/>
      <c r="D35" s="7" t="s">
        <v>28</v>
      </c>
      <c r="E35" s="42" t="s">
        <v>55</v>
      </c>
      <c r="F35" s="43">
        <v>100</v>
      </c>
      <c r="G35" s="43">
        <v>12.66</v>
      </c>
      <c r="H35" s="43">
        <v>8.76</v>
      </c>
      <c r="I35" s="43">
        <v>3.81</v>
      </c>
      <c r="J35" s="43">
        <v>159</v>
      </c>
      <c r="K35" s="44">
        <v>261</v>
      </c>
      <c r="L35" s="43"/>
    </row>
    <row r="36" spans="1:12" ht="15">
      <c r="A36" s="14"/>
      <c r="B36" s="15"/>
      <c r="C36" s="11"/>
      <c r="D36" s="7" t="s">
        <v>29</v>
      </c>
      <c r="E36" s="42" t="s">
        <v>56</v>
      </c>
      <c r="F36" s="43">
        <v>150</v>
      </c>
      <c r="G36" s="43">
        <v>3.65</v>
      </c>
      <c r="H36" s="43">
        <v>5.37</v>
      </c>
      <c r="I36" s="43">
        <v>36.68</v>
      </c>
      <c r="J36" s="43">
        <v>209.7</v>
      </c>
      <c r="K36" s="44">
        <v>304</v>
      </c>
      <c r="L36" s="43"/>
    </row>
    <row r="37" spans="1:12" ht="15">
      <c r="A37" s="14"/>
      <c r="B37" s="15"/>
      <c r="C37" s="11"/>
      <c r="D37" s="7" t="s">
        <v>30</v>
      </c>
      <c r="E37" s="42" t="s">
        <v>42</v>
      </c>
      <c r="F37" s="43">
        <v>200</v>
      </c>
      <c r="G37" s="43">
        <v>0.53</v>
      </c>
      <c r="H37" s="43">
        <v>0</v>
      </c>
      <c r="I37" s="43">
        <v>9.4700000000000006</v>
      </c>
      <c r="J37" s="43">
        <v>40</v>
      </c>
      <c r="K37" s="44">
        <v>376</v>
      </c>
      <c r="L37" s="43"/>
    </row>
    <row r="38" spans="1:12" ht="15">
      <c r="A38" s="14"/>
      <c r="B38" s="15"/>
      <c r="C38" s="11"/>
      <c r="D38" s="7" t="s">
        <v>31</v>
      </c>
      <c r="E38" s="42" t="s">
        <v>43</v>
      </c>
      <c r="F38" s="43">
        <v>30</v>
      </c>
      <c r="G38" s="43">
        <v>2.4</v>
      </c>
      <c r="H38" s="43">
        <v>0.3</v>
      </c>
      <c r="I38" s="43">
        <v>14.73</v>
      </c>
      <c r="J38" s="43">
        <v>71.400000000000006</v>
      </c>
      <c r="K38" s="44" t="s">
        <v>44</v>
      </c>
      <c r="L38" s="43"/>
    </row>
    <row r="39" spans="1:12" ht="15">
      <c r="A39" s="14"/>
      <c r="B39" s="15"/>
      <c r="C39" s="11"/>
      <c r="D39" s="7" t="s">
        <v>32</v>
      </c>
      <c r="E39" s="42" t="s">
        <v>50</v>
      </c>
      <c r="F39" s="43">
        <v>40</v>
      </c>
      <c r="G39" s="43">
        <v>2.92</v>
      </c>
      <c r="H39" s="43">
        <v>0.52</v>
      </c>
      <c r="I39" s="43">
        <v>14.56</v>
      </c>
      <c r="J39" s="43">
        <v>74.8</v>
      </c>
      <c r="K39" s="44" t="s">
        <v>44</v>
      </c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770</v>
      </c>
      <c r="G42" s="19">
        <f t="shared" ref="G42" si="10">SUM(G33:G41)</f>
        <v>23.96</v>
      </c>
      <c r="H42" s="19">
        <f t="shared" ref="H42" si="11">SUM(H33:H41)</f>
        <v>19.89</v>
      </c>
      <c r="I42" s="19">
        <f t="shared" ref="I42" si="12">SUM(I33:I41)</f>
        <v>87.38000000000001</v>
      </c>
      <c r="J42" s="19">
        <f t="shared" ref="J42:L42" si="13">SUM(J33:J41)</f>
        <v>639.7399999999999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5" t="s">
        <v>4</v>
      </c>
      <c r="D43" s="56"/>
      <c r="E43" s="31"/>
      <c r="F43" s="32">
        <f>F32+F42</f>
        <v>1340</v>
      </c>
      <c r="G43" s="32">
        <f t="shared" ref="G43" si="14">G32+G42</f>
        <v>44.57</v>
      </c>
      <c r="H43" s="32">
        <f t="shared" ref="H43" si="15">H32+H42</f>
        <v>53.160000000000004</v>
      </c>
      <c r="I43" s="32">
        <f t="shared" ref="I43" si="16">I32+I42</f>
        <v>204.24</v>
      </c>
      <c r="J43" s="32">
        <f t="shared" ref="J43:L43" si="17">J32+J42</f>
        <v>1396.9899999999998</v>
      </c>
      <c r="K43" s="32"/>
      <c r="L43" s="32">
        <f t="shared" si="17"/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57</v>
      </c>
      <c r="F44" s="40">
        <v>150</v>
      </c>
      <c r="G44" s="40">
        <v>21.92</v>
      </c>
      <c r="H44" s="40">
        <v>16.579999999999998</v>
      </c>
      <c r="I44" s="40">
        <v>42</v>
      </c>
      <c r="J44" s="40">
        <v>405</v>
      </c>
      <c r="K44" s="41">
        <v>223</v>
      </c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 t="s">
        <v>58</v>
      </c>
      <c r="F46" s="43">
        <v>200</v>
      </c>
      <c r="G46" s="43">
        <v>0.1</v>
      </c>
      <c r="H46" s="43">
        <v>0</v>
      </c>
      <c r="I46" s="43">
        <v>29.09</v>
      </c>
      <c r="J46" s="43">
        <v>119.2</v>
      </c>
      <c r="K46" s="44">
        <v>360</v>
      </c>
      <c r="L46" s="43"/>
    </row>
    <row r="47" spans="1:12" ht="15">
      <c r="A47" s="23"/>
      <c r="B47" s="15"/>
      <c r="C47" s="11"/>
      <c r="D47" s="7" t="s">
        <v>23</v>
      </c>
      <c r="E47" s="42" t="s">
        <v>43</v>
      </c>
      <c r="F47" s="43">
        <v>30</v>
      </c>
      <c r="G47" s="43">
        <v>2.4</v>
      </c>
      <c r="H47" s="43">
        <v>0.3</v>
      </c>
      <c r="I47" s="43">
        <v>14.73</v>
      </c>
      <c r="J47" s="43">
        <v>71.400000000000006</v>
      </c>
      <c r="K47" s="44" t="s">
        <v>44</v>
      </c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 t="s">
        <v>53</v>
      </c>
      <c r="F49" s="43">
        <v>120</v>
      </c>
      <c r="G49" s="43">
        <v>2.8</v>
      </c>
      <c r="H49" s="43">
        <v>10</v>
      </c>
      <c r="I49" s="43">
        <v>32.5</v>
      </c>
      <c r="J49" s="43">
        <v>229</v>
      </c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27.220000000000002</v>
      </c>
      <c r="H51" s="19">
        <f t="shared" ref="H51" si="19">SUM(H44:H50)</f>
        <v>26.88</v>
      </c>
      <c r="I51" s="19">
        <f t="shared" ref="I51" si="20">SUM(I44:I50)</f>
        <v>118.32000000000001</v>
      </c>
      <c r="J51" s="19">
        <f t="shared" ref="J51:L51" si="21">SUM(J44:J50)</f>
        <v>824.6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59</v>
      </c>
      <c r="F52" s="43">
        <v>60</v>
      </c>
      <c r="G52" s="43">
        <v>0.66</v>
      </c>
      <c r="H52" s="43">
        <v>0.12</v>
      </c>
      <c r="I52" s="43">
        <v>2.2799999999999998</v>
      </c>
      <c r="J52" s="43">
        <v>13.2</v>
      </c>
      <c r="K52" s="44">
        <v>71</v>
      </c>
      <c r="L52" s="43"/>
    </row>
    <row r="53" spans="1:12" ht="15">
      <c r="A53" s="23"/>
      <c r="B53" s="15"/>
      <c r="C53" s="11"/>
      <c r="D53" s="7" t="s">
        <v>27</v>
      </c>
      <c r="E53" s="42" t="s">
        <v>60</v>
      </c>
      <c r="F53" s="43">
        <v>250</v>
      </c>
      <c r="G53" s="43">
        <v>1.83</v>
      </c>
      <c r="H53" s="43">
        <v>4.9000000000000004</v>
      </c>
      <c r="I53" s="43">
        <v>11.75</v>
      </c>
      <c r="J53" s="43">
        <v>98.4</v>
      </c>
      <c r="K53" s="44">
        <v>82</v>
      </c>
      <c r="L53" s="43"/>
    </row>
    <row r="54" spans="1:12" ht="15">
      <c r="A54" s="23"/>
      <c r="B54" s="15"/>
      <c r="C54" s="11"/>
      <c r="D54" s="7" t="s">
        <v>28</v>
      </c>
      <c r="E54" s="42" t="s">
        <v>61</v>
      </c>
      <c r="F54" s="43">
        <v>90</v>
      </c>
      <c r="G54" s="43">
        <v>9.08</v>
      </c>
      <c r="H54" s="43">
        <v>25.44</v>
      </c>
      <c r="I54" s="43">
        <v>0.41</v>
      </c>
      <c r="J54" s="43">
        <v>263.45</v>
      </c>
      <c r="K54" s="44">
        <v>243</v>
      </c>
      <c r="L54" s="43"/>
    </row>
    <row r="55" spans="1:12" ht="15">
      <c r="A55" s="23"/>
      <c r="B55" s="15"/>
      <c r="C55" s="11"/>
      <c r="D55" s="7" t="s">
        <v>29</v>
      </c>
      <c r="E55" s="42" t="s">
        <v>62</v>
      </c>
      <c r="F55" s="43">
        <v>150</v>
      </c>
      <c r="G55" s="43">
        <v>8.6</v>
      </c>
      <c r="H55" s="43">
        <v>6.09</v>
      </c>
      <c r="I55" s="43">
        <v>38.64</v>
      </c>
      <c r="J55" s="43">
        <v>243.75</v>
      </c>
      <c r="K55" s="44">
        <v>302</v>
      </c>
      <c r="L55" s="43"/>
    </row>
    <row r="56" spans="1:12" ht="15">
      <c r="A56" s="23"/>
      <c r="B56" s="15"/>
      <c r="C56" s="11"/>
      <c r="D56" s="7" t="s">
        <v>30</v>
      </c>
      <c r="E56" s="42" t="s">
        <v>42</v>
      </c>
      <c r="F56" s="43">
        <v>200</v>
      </c>
      <c r="G56" s="43">
        <v>0.53</v>
      </c>
      <c r="H56" s="43">
        <v>0</v>
      </c>
      <c r="I56" s="43">
        <v>9.4700000000000006</v>
      </c>
      <c r="J56" s="43">
        <v>40</v>
      </c>
      <c r="K56" s="44">
        <v>376</v>
      </c>
      <c r="L56" s="43"/>
    </row>
    <row r="57" spans="1:12" ht="15">
      <c r="A57" s="23"/>
      <c r="B57" s="15"/>
      <c r="C57" s="11"/>
      <c r="D57" s="7" t="s">
        <v>31</v>
      </c>
      <c r="E57" s="42" t="s">
        <v>43</v>
      </c>
      <c r="F57" s="43">
        <v>30</v>
      </c>
      <c r="G57" s="43">
        <v>2.4</v>
      </c>
      <c r="H57" s="43">
        <v>0.3</v>
      </c>
      <c r="I57" s="43">
        <v>14.73</v>
      </c>
      <c r="J57" s="43">
        <v>71.400000000000006</v>
      </c>
      <c r="K57" s="44" t="s">
        <v>44</v>
      </c>
      <c r="L57" s="43"/>
    </row>
    <row r="58" spans="1:12" ht="15">
      <c r="A58" s="23"/>
      <c r="B58" s="15"/>
      <c r="C58" s="11"/>
      <c r="D58" s="7" t="s">
        <v>32</v>
      </c>
      <c r="E58" s="42" t="s">
        <v>50</v>
      </c>
      <c r="F58" s="43">
        <v>40</v>
      </c>
      <c r="G58" s="43">
        <v>2.92</v>
      </c>
      <c r="H58" s="43">
        <v>0.52</v>
      </c>
      <c r="I58" s="43">
        <v>14.56</v>
      </c>
      <c r="J58" s="43">
        <v>74.8</v>
      </c>
      <c r="K58" s="44" t="s">
        <v>44</v>
      </c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820</v>
      </c>
      <c r="G61" s="19">
        <f t="shared" ref="G61" si="22">SUM(G52:G60)</f>
        <v>26.020000000000003</v>
      </c>
      <c r="H61" s="19">
        <f t="shared" ref="H61" si="23">SUM(H52:H60)</f>
        <v>37.369999999999997</v>
      </c>
      <c r="I61" s="19">
        <f t="shared" ref="I61" si="24">SUM(I52:I60)</f>
        <v>91.84</v>
      </c>
      <c r="J61" s="19">
        <f t="shared" ref="J61:L61" si="25">SUM(J52:J60)</f>
        <v>804.99999999999989</v>
      </c>
      <c r="K61" s="25"/>
      <c r="L61" s="19">
        <f t="shared" si="25"/>
        <v>0</v>
      </c>
    </row>
    <row r="62" spans="1:12" ht="15.75" customHeight="1" thickBot="1">
      <c r="A62" s="29">
        <f>A44</f>
        <v>1</v>
      </c>
      <c r="B62" s="30">
        <f>B44</f>
        <v>3</v>
      </c>
      <c r="C62" s="55" t="s">
        <v>4</v>
      </c>
      <c r="D62" s="56"/>
      <c r="E62" s="31"/>
      <c r="F62" s="32">
        <f>F51+F61</f>
        <v>1320</v>
      </c>
      <c r="G62" s="32">
        <f t="shared" ref="G62" si="26">G51+G61</f>
        <v>53.240000000000009</v>
      </c>
      <c r="H62" s="32">
        <f t="shared" ref="H62" si="27">H51+H61</f>
        <v>64.25</v>
      </c>
      <c r="I62" s="32">
        <f t="shared" ref="I62" si="28">I51+I61</f>
        <v>210.16000000000003</v>
      </c>
      <c r="J62" s="32">
        <f t="shared" ref="J62:L62" si="29">J51+J61</f>
        <v>1629.6</v>
      </c>
      <c r="K62" s="32"/>
      <c r="L62" s="32">
        <f t="shared" si="29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42" t="s">
        <v>61</v>
      </c>
      <c r="F63" s="43">
        <v>90</v>
      </c>
      <c r="G63" s="43">
        <v>9.08</v>
      </c>
      <c r="H63" s="43">
        <v>25.44</v>
      </c>
      <c r="I63" s="43">
        <v>0.41</v>
      </c>
      <c r="J63" s="43">
        <v>263.45</v>
      </c>
      <c r="K63" s="44">
        <v>243</v>
      </c>
      <c r="L63" s="40"/>
    </row>
    <row r="64" spans="1:12" ht="15">
      <c r="A64" s="23"/>
      <c r="B64" s="15"/>
      <c r="C64" s="11"/>
      <c r="D64" s="6"/>
      <c r="E64" s="42" t="s">
        <v>74</v>
      </c>
      <c r="F64" s="43">
        <v>150</v>
      </c>
      <c r="G64" s="43">
        <v>5.0999999999999996</v>
      </c>
      <c r="H64" s="43">
        <v>7.5</v>
      </c>
      <c r="I64" s="43">
        <v>26.44</v>
      </c>
      <c r="J64" s="43">
        <v>201.9</v>
      </c>
      <c r="K64" s="44">
        <v>309</v>
      </c>
      <c r="L64" s="43"/>
    </row>
    <row r="65" spans="1:12" ht="15">
      <c r="A65" s="23"/>
      <c r="B65" s="15"/>
      <c r="C65" s="11"/>
      <c r="D65" s="7" t="s">
        <v>22</v>
      </c>
      <c r="E65" s="42" t="s">
        <v>72</v>
      </c>
      <c r="F65" s="43">
        <v>200</v>
      </c>
      <c r="G65" s="43">
        <v>0.52</v>
      </c>
      <c r="H65" s="43">
        <v>0.18</v>
      </c>
      <c r="I65" s="43">
        <v>24.84</v>
      </c>
      <c r="J65" s="43">
        <v>102.9</v>
      </c>
      <c r="K65" s="44">
        <v>375</v>
      </c>
      <c r="L65" s="43"/>
    </row>
    <row r="66" spans="1:12" ht="15">
      <c r="A66" s="23"/>
      <c r="B66" s="15"/>
      <c r="C66" s="11"/>
      <c r="D66" s="7" t="s">
        <v>23</v>
      </c>
      <c r="E66" s="42" t="s">
        <v>43</v>
      </c>
      <c r="F66" s="43">
        <v>30</v>
      </c>
      <c r="G66" s="43">
        <v>2.4</v>
      </c>
      <c r="H66" s="43">
        <v>0.3</v>
      </c>
      <c r="I66" s="43">
        <v>14.73</v>
      </c>
      <c r="J66" s="43">
        <v>71.400000000000006</v>
      </c>
      <c r="K66" s="44" t="s">
        <v>44</v>
      </c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 t="s">
        <v>53</v>
      </c>
      <c r="F68" s="43">
        <v>50</v>
      </c>
      <c r="G68" s="43">
        <v>2.8</v>
      </c>
      <c r="H68" s="43">
        <v>10</v>
      </c>
      <c r="I68" s="43">
        <v>32.5</v>
      </c>
      <c r="J68" s="43">
        <v>229</v>
      </c>
      <c r="K68" s="44">
        <v>338</v>
      </c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520</v>
      </c>
      <c r="G70" s="19">
        <f t="shared" ref="G70" si="30">SUM(G63:G69)</f>
        <v>19.899999999999999</v>
      </c>
      <c r="H70" s="19">
        <f t="shared" ref="H70" si="31">SUM(H63:H69)</f>
        <v>43.419999999999995</v>
      </c>
      <c r="I70" s="19">
        <f t="shared" ref="I70" si="32">SUM(I63:I69)</f>
        <v>98.92</v>
      </c>
      <c r="J70" s="19">
        <f t="shared" ref="J70:L70" si="33">SUM(J63:J69)</f>
        <v>868.65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59</v>
      </c>
      <c r="F71" s="43">
        <v>60</v>
      </c>
      <c r="G71" s="43">
        <v>0.66</v>
      </c>
      <c r="H71" s="43">
        <v>0.12</v>
      </c>
      <c r="I71" s="43">
        <v>2.2799999999999998</v>
      </c>
      <c r="J71" s="43">
        <v>13.2</v>
      </c>
      <c r="K71" s="44">
        <v>71</v>
      </c>
      <c r="L71" s="43"/>
    </row>
    <row r="72" spans="1:12" ht="15">
      <c r="A72" s="23"/>
      <c r="B72" s="15"/>
      <c r="C72" s="11"/>
      <c r="D72" s="7" t="s">
        <v>27</v>
      </c>
      <c r="E72" s="42" t="s">
        <v>65</v>
      </c>
      <c r="F72" s="43">
        <v>250</v>
      </c>
      <c r="G72" s="43">
        <v>1.58</v>
      </c>
      <c r="H72" s="43">
        <v>4.9800000000000004</v>
      </c>
      <c r="I72" s="43">
        <v>9.15</v>
      </c>
      <c r="J72" s="43">
        <v>95.25</v>
      </c>
      <c r="K72" s="44">
        <v>99</v>
      </c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 t="s">
        <v>67</v>
      </c>
      <c r="F74" s="43">
        <v>175</v>
      </c>
      <c r="G74" s="43">
        <v>16.2</v>
      </c>
      <c r="H74" s="43">
        <v>18.09</v>
      </c>
      <c r="I74" s="43">
        <v>16.579999999999998</v>
      </c>
      <c r="J74" s="43">
        <v>295</v>
      </c>
      <c r="K74" s="44">
        <v>259</v>
      </c>
      <c r="L74" s="43"/>
    </row>
    <row r="75" spans="1:12" ht="15">
      <c r="A75" s="23"/>
      <c r="B75" s="15"/>
      <c r="C75" s="11"/>
      <c r="D75" s="7" t="s">
        <v>30</v>
      </c>
      <c r="E75" s="42" t="s">
        <v>42</v>
      </c>
      <c r="F75" s="43">
        <v>200</v>
      </c>
      <c r="G75" s="43">
        <v>0.53</v>
      </c>
      <c r="H75" s="43">
        <v>0</v>
      </c>
      <c r="I75" s="43">
        <v>9.4700000000000006</v>
      </c>
      <c r="J75" s="43">
        <v>40</v>
      </c>
      <c r="K75" s="44">
        <v>376</v>
      </c>
      <c r="L75" s="43"/>
    </row>
    <row r="76" spans="1:12" ht="15">
      <c r="A76" s="23"/>
      <c r="B76" s="15"/>
      <c r="C76" s="11"/>
      <c r="D76" s="7" t="s">
        <v>31</v>
      </c>
      <c r="E76" s="42" t="s">
        <v>43</v>
      </c>
      <c r="F76" s="43">
        <v>30</v>
      </c>
      <c r="G76" s="43">
        <v>2.4</v>
      </c>
      <c r="H76" s="43">
        <v>0.3</v>
      </c>
      <c r="I76" s="43">
        <v>14.73</v>
      </c>
      <c r="J76" s="43">
        <v>71.400000000000006</v>
      </c>
      <c r="K76" s="44" t="s">
        <v>44</v>
      </c>
      <c r="L76" s="43"/>
    </row>
    <row r="77" spans="1:12" ht="15">
      <c r="A77" s="23"/>
      <c r="B77" s="15"/>
      <c r="C77" s="11"/>
      <c r="D77" s="7" t="s">
        <v>32</v>
      </c>
      <c r="E77" s="42" t="s">
        <v>50</v>
      </c>
      <c r="F77" s="43">
        <v>40</v>
      </c>
      <c r="G77" s="43">
        <v>2.92</v>
      </c>
      <c r="H77" s="43">
        <v>0.52</v>
      </c>
      <c r="I77" s="43">
        <v>14.56</v>
      </c>
      <c r="J77" s="43">
        <v>74.8</v>
      </c>
      <c r="K77" s="44" t="s">
        <v>44</v>
      </c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755</v>
      </c>
      <c r="G80" s="19">
        <f t="shared" ref="G80" si="34">SUM(G71:G79)</f>
        <v>24.29</v>
      </c>
      <c r="H80" s="19">
        <f t="shared" ref="H80" si="35">SUM(H71:H79)</f>
        <v>24.01</v>
      </c>
      <c r="I80" s="19">
        <f t="shared" ref="I80" si="36">SUM(I71:I79)</f>
        <v>66.77</v>
      </c>
      <c r="J80" s="19">
        <f t="shared" ref="J80:L80" si="37">SUM(J71:J79)</f>
        <v>589.65</v>
      </c>
      <c r="K80" s="25"/>
      <c r="L80" s="19">
        <f t="shared" si="37"/>
        <v>0</v>
      </c>
    </row>
    <row r="81" spans="1:12" ht="15.75" customHeight="1" thickBot="1">
      <c r="A81" s="29">
        <f>A63</f>
        <v>1</v>
      </c>
      <c r="B81" s="30">
        <f>B63</f>
        <v>4</v>
      </c>
      <c r="C81" s="55" t="s">
        <v>4</v>
      </c>
      <c r="D81" s="56"/>
      <c r="E81" s="31"/>
      <c r="F81" s="32">
        <f>F70+F80</f>
        <v>1275</v>
      </c>
      <c r="G81" s="32">
        <f t="shared" ref="G81" si="38">G70+G80</f>
        <v>44.19</v>
      </c>
      <c r="H81" s="32">
        <f t="shared" ref="H81" si="39">H70+H80</f>
        <v>67.429999999999993</v>
      </c>
      <c r="I81" s="32">
        <f t="shared" ref="I81" si="40">I70+I80</f>
        <v>165.69</v>
      </c>
      <c r="J81" s="32">
        <f t="shared" ref="J81:L81" si="41">J70+J80</f>
        <v>1458.3</v>
      </c>
      <c r="K81" s="32"/>
      <c r="L81" s="32">
        <f t="shared" si="41"/>
        <v>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63</v>
      </c>
      <c r="F82" s="40">
        <v>150</v>
      </c>
      <c r="G82" s="40">
        <v>8.15</v>
      </c>
      <c r="H82" s="40">
        <v>4.63</v>
      </c>
      <c r="I82" s="40">
        <v>50.87</v>
      </c>
      <c r="J82" s="40">
        <v>276.25</v>
      </c>
      <c r="K82" s="41">
        <v>399</v>
      </c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 t="s">
        <v>42</v>
      </c>
      <c r="F84" s="43">
        <v>200</v>
      </c>
      <c r="G84" s="43">
        <v>0.53</v>
      </c>
      <c r="H84" s="43">
        <v>0</v>
      </c>
      <c r="I84" s="43">
        <v>9.4700000000000006</v>
      </c>
      <c r="J84" s="43">
        <v>40</v>
      </c>
      <c r="K84" s="44">
        <v>376</v>
      </c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 t="s">
        <v>64</v>
      </c>
      <c r="F86" s="43">
        <v>150</v>
      </c>
      <c r="G86" s="43">
        <v>2.25</v>
      </c>
      <c r="H86" s="43">
        <v>0.75</v>
      </c>
      <c r="I86" s="43">
        <v>31.5</v>
      </c>
      <c r="J86" s="43">
        <v>144</v>
      </c>
      <c r="K86" s="44">
        <v>338</v>
      </c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10.93</v>
      </c>
      <c r="H89" s="19">
        <f t="shared" ref="H89" si="43">SUM(H82:H88)</f>
        <v>5.38</v>
      </c>
      <c r="I89" s="19">
        <f t="shared" ref="I89" si="44">SUM(I82:I88)</f>
        <v>91.84</v>
      </c>
      <c r="J89" s="19">
        <f t="shared" ref="J89:L89" si="45">SUM(J82:J88)</f>
        <v>460.25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 t="s">
        <v>68</v>
      </c>
      <c r="F91" s="43">
        <v>263</v>
      </c>
      <c r="G91" s="43">
        <v>7.3</v>
      </c>
      <c r="H91" s="43">
        <v>6.3</v>
      </c>
      <c r="I91" s="43">
        <v>36</v>
      </c>
      <c r="J91" s="43">
        <v>283.10000000000002</v>
      </c>
      <c r="K91" s="44">
        <v>111</v>
      </c>
      <c r="L91" s="43"/>
    </row>
    <row r="92" spans="1:12" ht="15">
      <c r="A92" s="23"/>
      <c r="B92" s="15"/>
      <c r="C92" s="11"/>
      <c r="D92" s="7" t="s">
        <v>28</v>
      </c>
      <c r="E92" s="42" t="s">
        <v>69</v>
      </c>
      <c r="F92" s="43">
        <v>100</v>
      </c>
      <c r="G92" s="43">
        <v>14.55</v>
      </c>
      <c r="H92" s="43">
        <v>16.79</v>
      </c>
      <c r="I92" s="43">
        <v>2.89</v>
      </c>
      <c r="J92" s="43">
        <v>221</v>
      </c>
      <c r="K92" s="44">
        <v>260</v>
      </c>
      <c r="L92" s="43"/>
    </row>
    <row r="93" spans="1:12" ht="15">
      <c r="A93" s="23"/>
      <c r="B93" s="15"/>
      <c r="C93" s="11"/>
      <c r="D93" s="7" t="s">
        <v>29</v>
      </c>
      <c r="E93" s="42" t="s">
        <v>56</v>
      </c>
      <c r="F93" s="43">
        <v>150</v>
      </c>
      <c r="G93" s="43">
        <v>3.65</v>
      </c>
      <c r="H93" s="43">
        <v>5.37</v>
      </c>
      <c r="I93" s="43">
        <v>36.68</v>
      </c>
      <c r="J93" s="43">
        <v>209.7</v>
      </c>
      <c r="K93" s="44">
        <v>304</v>
      </c>
      <c r="L93" s="43"/>
    </row>
    <row r="94" spans="1:12" ht="15">
      <c r="A94" s="23"/>
      <c r="B94" s="15"/>
      <c r="C94" s="11"/>
      <c r="D94" s="7" t="s">
        <v>30</v>
      </c>
      <c r="E94" s="42" t="s">
        <v>42</v>
      </c>
      <c r="F94" s="43">
        <v>200</v>
      </c>
      <c r="G94" s="43">
        <v>0.53</v>
      </c>
      <c r="H94" s="43">
        <v>0</v>
      </c>
      <c r="I94" s="43">
        <v>9.4700000000000006</v>
      </c>
      <c r="J94" s="43">
        <v>40</v>
      </c>
      <c r="K94" s="44">
        <v>376</v>
      </c>
      <c r="L94" s="43"/>
    </row>
    <row r="95" spans="1:12" ht="15">
      <c r="A95" s="23"/>
      <c r="B95" s="15"/>
      <c r="C95" s="11"/>
      <c r="D95" s="7" t="s">
        <v>31</v>
      </c>
      <c r="E95" s="42" t="s">
        <v>43</v>
      </c>
      <c r="F95" s="43">
        <v>30</v>
      </c>
      <c r="G95" s="43">
        <v>2.4</v>
      </c>
      <c r="H95" s="43">
        <v>0.3</v>
      </c>
      <c r="I95" s="43">
        <v>14.73</v>
      </c>
      <c r="J95" s="43">
        <v>71.400000000000006</v>
      </c>
      <c r="K95" s="44" t="s">
        <v>44</v>
      </c>
      <c r="L95" s="43"/>
    </row>
    <row r="96" spans="1:12" ht="15">
      <c r="A96" s="23"/>
      <c r="B96" s="15"/>
      <c r="C96" s="11"/>
      <c r="D96" s="7" t="s">
        <v>32</v>
      </c>
      <c r="E96" s="42" t="s">
        <v>50</v>
      </c>
      <c r="F96" s="43">
        <v>40</v>
      </c>
      <c r="G96" s="43">
        <v>2.92</v>
      </c>
      <c r="H96" s="43">
        <v>0.52</v>
      </c>
      <c r="I96" s="43">
        <v>14.56</v>
      </c>
      <c r="J96" s="43">
        <v>74.8</v>
      </c>
      <c r="K96" s="44" t="s">
        <v>44</v>
      </c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783</v>
      </c>
      <c r="G99" s="19">
        <f t="shared" ref="G99" si="46">SUM(G90:G98)</f>
        <v>31.35</v>
      </c>
      <c r="H99" s="19">
        <f t="shared" ref="H99" si="47">SUM(H90:H98)</f>
        <v>29.28</v>
      </c>
      <c r="I99" s="19">
        <f t="shared" ref="I99" si="48">SUM(I90:I98)</f>
        <v>114.33</v>
      </c>
      <c r="J99" s="19">
        <f t="shared" ref="J99:L99" si="49">SUM(J90:J98)</f>
        <v>899.99999999999989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5" t="s">
        <v>4</v>
      </c>
      <c r="D100" s="56"/>
      <c r="E100" s="31"/>
      <c r="F100" s="32">
        <f>F89+F99</f>
        <v>1283</v>
      </c>
      <c r="G100" s="32">
        <f t="shared" ref="G100" si="50">G89+G99</f>
        <v>42.28</v>
      </c>
      <c r="H100" s="32">
        <f t="shared" ref="H100" si="51">H89+H99</f>
        <v>34.660000000000004</v>
      </c>
      <c r="I100" s="32">
        <f t="shared" ref="I100" si="52">I89+I99</f>
        <v>206.17000000000002</v>
      </c>
      <c r="J100" s="32">
        <f t="shared" ref="J100:L100" si="53">J89+J99</f>
        <v>1360.25</v>
      </c>
      <c r="K100" s="32"/>
      <c r="L100" s="32">
        <f t="shared" si="53"/>
        <v>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70</v>
      </c>
      <c r="F101" s="40">
        <v>210</v>
      </c>
      <c r="G101" s="40">
        <v>6</v>
      </c>
      <c r="H101" s="40">
        <v>10.85</v>
      </c>
      <c r="I101" s="40">
        <v>42.95</v>
      </c>
      <c r="J101" s="40">
        <v>294</v>
      </c>
      <c r="K101" s="41">
        <v>174</v>
      </c>
      <c r="L101" s="40"/>
    </row>
    <row r="102" spans="1:12" ht="15">
      <c r="A102" s="23"/>
      <c r="B102" s="15"/>
      <c r="C102" s="11"/>
      <c r="D102" s="6"/>
      <c r="E102" s="42" t="s">
        <v>80</v>
      </c>
      <c r="F102" s="43">
        <v>60</v>
      </c>
      <c r="G102" s="43">
        <v>4.53</v>
      </c>
      <c r="H102" s="43">
        <v>12.02</v>
      </c>
      <c r="I102" s="43">
        <v>0.09</v>
      </c>
      <c r="J102" s="43">
        <v>127</v>
      </c>
      <c r="K102" s="44">
        <v>16</v>
      </c>
      <c r="L102" s="43"/>
    </row>
    <row r="103" spans="1:12" ht="15">
      <c r="A103" s="23"/>
      <c r="B103" s="15"/>
      <c r="C103" s="11"/>
      <c r="D103" s="7" t="s">
        <v>22</v>
      </c>
      <c r="E103" s="42" t="s">
        <v>42</v>
      </c>
      <c r="F103" s="43">
        <v>200</v>
      </c>
      <c r="G103" s="43">
        <v>0.53</v>
      </c>
      <c r="H103" s="43">
        <v>0</v>
      </c>
      <c r="I103" s="43">
        <v>9.4700000000000006</v>
      </c>
      <c r="J103" s="43">
        <v>40</v>
      </c>
      <c r="K103" s="44">
        <v>376</v>
      </c>
      <c r="L103" s="43"/>
    </row>
    <row r="104" spans="1:12" ht="15">
      <c r="A104" s="23"/>
      <c r="B104" s="15"/>
      <c r="C104" s="11"/>
      <c r="D104" s="7" t="s">
        <v>23</v>
      </c>
      <c r="E104" s="42" t="s">
        <v>43</v>
      </c>
      <c r="F104" s="43">
        <v>30</v>
      </c>
      <c r="G104" s="43">
        <v>2.4</v>
      </c>
      <c r="H104" s="43">
        <v>0.3</v>
      </c>
      <c r="I104" s="43">
        <v>14.73</v>
      </c>
      <c r="J104" s="43">
        <v>71.400000000000006</v>
      </c>
      <c r="K104" s="44" t="s">
        <v>44</v>
      </c>
      <c r="L104" s="43"/>
    </row>
    <row r="105" spans="1:12" ht="15">
      <c r="A105" s="23"/>
      <c r="B105" s="15"/>
      <c r="C105" s="11"/>
      <c r="D105" s="7" t="s">
        <v>24</v>
      </c>
      <c r="E105" s="42" t="s">
        <v>45</v>
      </c>
      <c r="F105" s="43">
        <v>100</v>
      </c>
      <c r="G105" s="43">
        <v>0.4</v>
      </c>
      <c r="H105" s="43">
        <v>0.4</v>
      </c>
      <c r="I105" s="43">
        <v>9.8000000000000007</v>
      </c>
      <c r="J105" s="43">
        <v>32</v>
      </c>
      <c r="K105" s="44">
        <v>338</v>
      </c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600</v>
      </c>
      <c r="G108" s="19">
        <f t="shared" ref="G108:J108" si="54">SUM(G101:G107)</f>
        <v>13.860000000000001</v>
      </c>
      <c r="H108" s="19">
        <f t="shared" si="54"/>
        <v>23.569999999999997</v>
      </c>
      <c r="I108" s="19">
        <f t="shared" si="54"/>
        <v>77.040000000000006</v>
      </c>
      <c r="J108" s="19">
        <f t="shared" si="54"/>
        <v>564.4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 t="s">
        <v>46</v>
      </c>
      <c r="F110" s="43">
        <v>250</v>
      </c>
      <c r="G110" s="43">
        <v>5.49</v>
      </c>
      <c r="H110" s="43">
        <v>5.27</v>
      </c>
      <c r="I110" s="43">
        <v>16.53</v>
      </c>
      <c r="J110" s="43">
        <v>148.25</v>
      </c>
      <c r="K110" s="44">
        <v>102</v>
      </c>
      <c r="L110" s="43"/>
    </row>
    <row r="111" spans="1:12" ht="15">
      <c r="A111" s="23"/>
      <c r="B111" s="15"/>
      <c r="C111" s="11"/>
      <c r="D111" s="7" t="s">
        <v>28</v>
      </c>
      <c r="E111" s="42" t="s">
        <v>76</v>
      </c>
      <c r="F111" s="43">
        <v>90</v>
      </c>
      <c r="G111" s="43">
        <v>13.68</v>
      </c>
      <c r="H111" s="43">
        <v>12.24</v>
      </c>
      <c r="I111" s="43">
        <v>12.15</v>
      </c>
      <c r="J111" s="43">
        <v>213.48</v>
      </c>
      <c r="K111" s="44">
        <v>295</v>
      </c>
      <c r="L111" s="43"/>
    </row>
    <row r="112" spans="1:12" ht="15">
      <c r="A112" s="23"/>
      <c r="B112" s="15"/>
      <c r="C112" s="11"/>
      <c r="D112" s="7" t="s">
        <v>29</v>
      </c>
      <c r="E112" s="42" t="s">
        <v>48</v>
      </c>
      <c r="F112" s="43">
        <v>150</v>
      </c>
      <c r="G112" s="43">
        <v>5.52</v>
      </c>
      <c r="H112" s="43">
        <v>0.78</v>
      </c>
      <c r="I112" s="43">
        <v>26.44</v>
      </c>
      <c r="J112" s="43">
        <v>168.45</v>
      </c>
      <c r="K112" s="44">
        <v>309</v>
      </c>
      <c r="L112" s="43"/>
    </row>
    <row r="113" spans="1:12" ht="15">
      <c r="A113" s="23"/>
      <c r="B113" s="15"/>
      <c r="C113" s="11"/>
      <c r="D113" s="7" t="s">
        <v>30</v>
      </c>
      <c r="E113" s="42" t="s">
        <v>42</v>
      </c>
      <c r="F113" s="43">
        <v>200</v>
      </c>
      <c r="G113" s="43">
        <v>0.53</v>
      </c>
      <c r="H113" s="43">
        <v>0</v>
      </c>
      <c r="I113" s="43">
        <v>9.4700000000000006</v>
      </c>
      <c r="J113" s="43">
        <v>40</v>
      </c>
      <c r="K113" s="44">
        <v>376</v>
      </c>
      <c r="L113" s="43"/>
    </row>
    <row r="114" spans="1:12" ht="15">
      <c r="A114" s="23"/>
      <c r="B114" s="15"/>
      <c r="C114" s="11"/>
      <c r="D114" s="7" t="s">
        <v>31</v>
      </c>
      <c r="E114" s="42" t="s">
        <v>43</v>
      </c>
      <c r="F114" s="43">
        <v>30</v>
      </c>
      <c r="G114" s="43">
        <v>2.4</v>
      </c>
      <c r="H114" s="43">
        <v>0.3</v>
      </c>
      <c r="I114" s="43">
        <v>14.73</v>
      </c>
      <c r="J114" s="43">
        <v>71.400000000000006</v>
      </c>
      <c r="K114" s="44" t="s">
        <v>44</v>
      </c>
      <c r="L114" s="43"/>
    </row>
    <row r="115" spans="1:12" ht="15">
      <c r="A115" s="23"/>
      <c r="B115" s="15"/>
      <c r="C115" s="11"/>
      <c r="D115" s="7" t="s">
        <v>32</v>
      </c>
      <c r="E115" s="42" t="s">
        <v>50</v>
      </c>
      <c r="F115" s="43">
        <v>40</v>
      </c>
      <c r="G115" s="43">
        <v>2.92</v>
      </c>
      <c r="H115" s="43">
        <v>0.52</v>
      </c>
      <c r="I115" s="43">
        <v>14.56</v>
      </c>
      <c r="J115" s="43">
        <v>74.8</v>
      </c>
      <c r="K115" s="44" t="s">
        <v>44</v>
      </c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760</v>
      </c>
      <c r="G118" s="19">
        <f t="shared" ref="G118:J118" si="56">SUM(G109:G117)</f>
        <v>30.54</v>
      </c>
      <c r="H118" s="19">
        <f t="shared" si="56"/>
        <v>19.11</v>
      </c>
      <c r="I118" s="19">
        <f t="shared" si="56"/>
        <v>93.88000000000001</v>
      </c>
      <c r="J118" s="19">
        <f t="shared" si="56"/>
        <v>716.38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5" t="s">
        <v>4</v>
      </c>
      <c r="D119" s="56"/>
      <c r="E119" s="31"/>
      <c r="F119" s="32">
        <f>F108+F118</f>
        <v>1360</v>
      </c>
      <c r="G119" s="32">
        <f t="shared" ref="G119" si="58">G108+G118</f>
        <v>44.4</v>
      </c>
      <c r="H119" s="32">
        <f t="shared" ref="H119" si="59">H108+H118</f>
        <v>42.679999999999993</v>
      </c>
      <c r="I119" s="32">
        <f t="shared" ref="I119" si="60">I108+I118</f>
        <v>170.92000000000002</v>
      </c>
      <c r="J119" s="32">
        <f t="shared" ref="J119:L119" si="61">J108+J118</f>
        <v>1280.78</v>
      </c>
      <c r="K119" s="32"/>
      <c r="L119" s="32">
        <f t="shared" si="61"/>
        <v>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51</v>
      </c>
      <c r="F120" s="40">
        <v>110</v>
      </c>
      <c r="G120" s="40">
        <v>8.1300000000000008</v>
      </c>
      <c r="H120" s="51">
        <v>9.01</v>
      </c>
      <c r="I120" s="40">
        <v>10.72</v>
      </c>
      <c r="J120" s="40">
        <v>157</v>
      </c>
      <c r="K120" s="41">
        <v>278</v>
      </c>
      <c r="L120" s="40"/>
    </row>
    <row r="121" spans="1:12" ht="15">
      <c r="A121" s="14"/>
      <c r="B121" s="15"/>
      <c r="C121" s="11"/>
      <c r="D121" s="6"/>
      <c r="E121" s="42" t="s">
        <v>52</v>
      </c>
      <c r="F121" s="43">
        <v>150</v>
      </c>
      <c r="G121" s="43">
        <v>3.06</v>
      </c>
      <c r="H121" s="43">
        <v>0.5</v>
      </c>
      <c r="I121" s="43">
        <v>20.43</v>
      </c>
      <c r="J121" s="43">
        <v>137.25</v>
      </c>
      <c r="K121" s="44">
        <v>312</v>
      </c>
      <c r="L121" s="43"/>
    </row>
    <row r="122" spans="1:12" ht="15">
      <c r="A122" s="14"/>
      <c r="B122" s="15"/>
      <c r="C122" s="11"/>
      <c r="D122" s="7" t="s">
        <v>22</v>
      </c>
      <c r="E122" s="42" t="s">
        <v>42</v>
      </c>
      <c r="F122" s="43">
        <v>200</v>
      </c>
      <c r="G122" s="43">
        <v>0.53</v>
      </c>
      <c r="H122" s="43">
        <v>0</v>
      </c>
      <c r="I122" s="43">
        <v>9.4700000000000006</v>
      </c>
      <c r="J122" s="43">
        <v>40</v>
      </c>
      <c r="K122" s="44">
        <v>376</v>
      </c>
      <c r="L122" s="43"/>
    </row>
    <row r="123" spans="1:12" ht="15">
      <c r="A123" s="14"/>
      <c r="B123" s="15"/>
      <c r="C123" s="11"/>
      <c r="D123" s="7" t="s">
        <v>23</v>
      </c>
      <c r="E123" s="42" t="s">
        <v>43</v>
      </c>
      <c r="F123" s="43">
        <v>30</v>
      </c>
      <c r="G123" s="43">
        <v>2.4</v>
      </c>
      <c r="H123" s="43">
        <v>0.3</v>
      </c>
      <c r="I123" s="43">
        <v>14.73</v>
      </c>
      <c r="J123" s="43">
        <v>71.400000000000006</v>
      </c>
      <c r="K123" s="44" t="s">
        <v>44</v>
      </c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 t="s">
        <v>53</v>
      </c>
      <c r="F125" s="43">
        <v>50</v>
      </c>
      <c r="G125" s="43">
        <v>3.8</v>
      </c>
      <c r="H125" s="43">
        <v>3.1</v>
      </c>
      <c r="I125" s="43">
        <v>35.4</v>
      </c>
      <c r="J125" s="43">
        <v>184.5</v>
      </c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540</v>
      </c>
      <c r="G127" s="19">
        <f t="shared" ref="G127:J127" si="62">SUM(G120:G126)</f>
        <v>17.920000000000002</v>
      </c>
      <c r="H127" s="19">
        <f t="shared" si="62"/>
        <v>12.91</v>
      </c>
      <c r="I127" s="19">
        <f t="shared" si="62"/>
        <v>90.75</v>
      </c>
      <c r="J127" s="19">
        <f t="shared" si="62"/>
        <v>590.15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81</v>
      </c>
      <c r="F128" s="43">
        <v>60</v>
      </c>
      <c r="G128" s="43">
        <v>1.73</v>
      </c>
      <c r="H128" s="43">
        <v>1.63</v>
      </c>
      <c r="I128" s="43">
        <v>3.47</v>
      </c>
      <c r="J128" s="43">
        <v>35.520000000000003</v>
      </c>
      <c r="K128" s="44">
        <v>306</v>
      </c>
      <c r="L128" s="43"/>
    </row>
    <row r="129" spans="1:12" ht="15">
      <c r="A129" s="14"/>
      <c r="B129" s="15"/>
      <c r="C129" s="11"/>
      <c r="D129" s="7" t="s">
        <v>27</v>
      </c>
      <c r="E129" s="42" t="s">
        <v>73</v>
      </c>
      <c r="F129" s="43">
        <v>250</v>
      </c>
      <c r="G129" s="43">
        <v>2.2000000000000002</v>
      </c>
      <c r="H129" s="43">
        <v>5.2</v>
      </c>
      <c r="I129" s="43">
        <v>15.58</v>
      </c>
      <c r="J129" s="43">
        <v>117.9</v>
      </c>
      <c r="K129" s="44">
        <v>96</v>
      </c>
      <c r="L129" s="43"/>
    </row>
    <row r="130" spans="1:12" ht="15">
      <c r="A130" s="14"/>
      <c r="B130" s="15"/>
      <c r="C130" s="11"/>
      <c r="D130" s="7" t="s">
        <v>28</v>
      </c>
      <c r="E130" s="42" t="s">
        <v>61</v>
      </c>
      <c r="F130" s="43">
        <v>90</v>
      </c>
      <c r="G130" s="43">
        <v>9.08</v>
      </c>
      <c r="H130" s="43">
        <v>25.44</v>
      </c>
      <c r="I130" s="43">
        <v>0.41</v>
      </c>
      <c r="J130" s="43">
        <v>263.45</v>
      </c>
      <c r="K130" s="44">
        <v>243</v>
      </c>
      <c r="L130" s="43"/>
    </row>
    <row r="131" spans="1:12" ht="15">
      <c r="A131" s="14"/>
      <c r="B131" s="15"/>
      <c r="C131" s="11"/>
      <c r="D131" s="7" t="s">
        <v>29</v>
      </c>
      <c r="E131" s="42" t="s">
        <v>62</v>
      </c>
      <c r="F131" s="43">
        <v>150</v>
      </c>
      <c r="G131" s="43">
        <v>8.6</v>
      </c>
      <c r="H131" s="43">
        <v>6.09</v>
      </c>
      <c r="I131" s="43">
        <v>38.64</v>
      </c>
      <c r="J131" s="43">
        <v>243.75</v>
      </c>
      <c r="K131" s="44">
        <v>302</v>
      </c>
      <c r="L131" s="43"/>
    </row>
    <row r="132" spans="1:12" ht="15">
      <c r="A132" s="14"/>
      <c r="B132" s="15"/>
      <c r="C132" s="11"/>
      <c r="D132" s="7" t="s">
        <v>30</v>
      </c>
      <c r="E132" s="42" t="s">
        <v>42</v>
      </c>
      <c r="F132" s="43">
        <v>200</v>
      </c>
      <c r="G132" s="43">
        <v>0.53</v>
      </c>
      <c r="H132" s="43">
        <v>0</v>
      </c>
      <c r="I132" s="43">
        <v>9.4700000000000006</v>
      </c>
      <c r="J132" s="43">
        <v>40</v>
      </c>
      <c r="K132" s="44">
        <v>376</v>
      </c>
      <c r="L132" s="43"/>
    </row>
    <row r="133" spans="1:12" ht="15">
      <c r="A133" s="14"/>
      <c r="B133" s="15"/>
      <c r="C133" s="11"/>
      <c r="D133" s="7" t="s">
        <v>31</v>
      </c>
      <c r="E133" s="42" t="s">
        <v>43</v>
      </c>
      <c r="F133" s="43">
        <v>30</v>
      </c>
      <c r="G133" s="43">
        <v>2.4</v>
      </c>
      <c r="H133" s="43">
        <v>0.3</v>
      </c>
      <c r="I133" s="43">
        <v>14.73</v>
      </c>
      <c r="J133" s="43">
        <v>71.400000000000006</v>
      </c>
      <c r="K133" s="44" t="s">
        <v>44</v>
      </c>
      <c r="L133" s="43"/>
    </row>
    <row r="134" spans="1:12" ht="15">
      <c r="A134" s="14"/>
      <c r="B134" s="15"/>
      <c r="C134" s="11"/>
      <c r="D134" s="7" t="s">
        <v>32</v>
      </c>
      <c r="E134" s="42" t="s">
        <v>50</v>
      </c>
      <c r="F134" s="43">
        <v>40</v>
      </c>
      <c r="G134" s="43">
        <v>2.92</v>
      </c>
      <c r="H134" s="43">
        <v>0.52</v>
      </c>
      <c r="I134" s="43">
        <v>14.56</v>
      </c>
      <c r="J134" s="43">
        <v>74.8</v>
      </c>
      <c r="K134" s="44" t="s">
        <v>44</v>
      </c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820</v>
      </c>
      <c r="G137" s="19">
        <f t="shared" ref="G137:J137" si="64">SUM(G128:G136)</f>
        <v>27.46</v>
      </c>
      <c r="H137" s="19">
        <f t="shared" si="64"/>
        <v>39.18</v>
      </c>
      <c r="I137" s="19">
        <f t="shared" si="64"/>
        <v>96.860000000000014</v>
      </c>
      <c r="J137" s="19">
        <f t="shared" si="64"/>
        <v>846.81999999999994</v>
      </c>
      <c r="K137" s="25"/>
      <c r="L137" s="19">
        <f t="shared" ref="L137" si="65">SUM(L128:L136)</f>
        <v>0</v>
      </c>
    </row>
    <row r="138" spans="1:12" ht="15.75" thickBot="1">
      <c r="A138" s="33">
        <f>A120</f>
        <v>2</v>
      </c>
      <c r="B138" s="33">
        <f>B120</f>
        <v>2</v>
      </c>
      <c r="C138" s="55" t="s">
        <v>4</v>
      </c>
      <c r="D138" s="56"/>
      <c r="E138" s="31"/>
      <c r="F138" s="32">
        <f>F127+F137</f>
        <v>1360</v>
      </c>
      <c r="G138" s="32">
        <f t="shared" ref="G138" si="66">G127+G137</f>
        <v>45.38</v>
      </c>
      <c r="H138" s="32">
        <f t="shared" ref="H138" si="67">H127+H137</f>
        <v>52.09</v>
      </c>
      <c r="I138" s="32">
        <f t="shared" ref="I138" si="68">I127+I137</f>
        <v>187.61</v>
      </c>
      <c r="J138" s="32">
        <f t="shared" ref="J138:L138" si="69">J127+J137</f>
        <v>1436.9699999999998</v>
      </c>
      <c r="K138" s="32"/>
      <c r="L138" s="32">
        <f t="shared" si="69"/>
        <v>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42" t="s">
        <v>55</v>
      </c>
      <c r="F139" s="43">
        <v>100</v>
      </c>
      <c r="G139" s="43">
        <v>12.66</v>
      </c>
      <c r="H139" s="43">
        <v>8.76</v>
      </c>
      <c r="I139" s="43">
        <v>3.81</v>
      </c>
      <c r="J139" s="43">
        <v>159</v>
      </c>
      <c r="K139" s="44">
        <v>261</v>
      </c>
      <c r="L139" s="40"/>
    </row>
    <row r="140" spans="1:12" ht="15">
      <c r="A140" s="23"/>
      <c r="B140" s="15"/>
      <c r="C140" s="11"/>
      <c r="D140" s="6"/>
      <c r="E140" s="42" t="s">
        <v>48</v>
      </c>
      <c r="F140" s="43">
        <v>150</v>
      </c>
      <c r="G140" s="43">
        <v>5.52</v>
      </c>
      <c r="H140" s="43">
        <v>0.78</v>
      </c>
      <c r="I140" s="43">
        <v>26.44</v>
      </c>
      <c r="J140" s="43">
        <v>168.45</v>
      </c>
      <c r="K140" s="44">
        <v>309</v>
      </c>
      <c r="L140" s="43"/>
    </row>
    <row r="141" spans="1:12" ht="15">
      <c r="A141" s="23"/>
      <c r="B141" s="15"/>
      <c r="C141" s="11"/>
      <c r="D141" s="7" t="s">
        <v>22</v>
      </c>
      <c r="E141" s="42" t="s">
        <v>72</v>
      </c>
      <c r="F141" s="43">
        <v>200</v>
      </c>
      <c r="G141" s="43">
        <v>0.52</v>
      </c>
      <c r="H141" s="43">
        <v>0.18</v>
      </c>
      <c r="I141" s="43">
        <v>24.84</v>
      </c>
      <c r="J141" s="43">
        <v>102.9</v>
      </c>
      <c r="K141" s="44">
        <v>375</v>
      </c>
      <c r="L141" s="43"/>
    </row>
    <row r="142" spans="1:12" ht="15.75" customHeight="1">
      <c r="A142" s="23"/>
      <c r="B142" s="15"/>
      <c r="C142" s="11"/>
      <c r="D142" s="7" t="s">
        <v>23</v>
      </c>
      <c r="E142" s="42" t="s">
        <v>43</v>
      </c>
      <c r="F142" s="43">
        <v>30</v>
      </c>
      <c r="G142" s="43">
        <v>2.4</v>
      </c>
      <c r="H142" s="43">
        <v>0.3</v>
      </c>
      <c r="I142" s="43">
        <v>14.73</v>
      </c>
      <c r="J142" s="43">
        <v>71.400000000000006</v>
      </c>
      <c r="K142" s="44" t="s">
        <v>44</v>
      </c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 t="s">
        <v>53</v>
      </c>
      <c r="F144" s="43">
        <v>50</v>
      </c>
      <c r="G144" s="43">
        <v>3.8</v>
      </c>
      <c r="H144" s="43">
        <v>3.1</v>
      </c>
      <c r="I144" s="43">
        <v>35.4</v>
      </c>
      <c r="J144" s="43">
        <v>184.5</v>
      </c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530</v>
      </c>
      <c r="G146" s="19">
        <f t="shared" ref="G146:J146" si="70">SUM(G139:G145)</f>
        <v>24.9</v>
      </c>
      <c r="H146" s="19">
        <f t="shared" si="70"/>
        <v>13.12</v>
      </c>
      <c r="I146" s="19">
        <f t="shared" si="70"/>
        <v>105.22</v>
      </c>
      <c r="J146" s="19">
        <f t="shared" si="70"/>
        <v>686.25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.75" thickBot="1">
      <c r="A148" s="23"/>
      <c r="B148" s="15"/>
      <c r="C148" s="11"/>
      <c r="D148" s="7" t="s">
        <v>27</v>
      </c>
      <c r="E148" s="42" t="s">
        <v>65</v>
      </c>
      <c r="F148" s="43">
        <v>250</v>
      </c>
      <c r="G148" s="43">
        <v>1.58</v>
      </c>
      <c r="H148" s="43">
        <v>4.9800000000000004</v>
      </c>
      <c r="I148" s="43">
        <v>9.15</v>
      </c>
      <c r="J148" s="43">
        <v>95.25</v>
      </c>
      <c r="K148" s="44">
        <v>99</v>
      </c>
      <c r="L148" s="43"/>
    </row>
    <row r="149" spans="1:12" ht="15">
      <c r="A149" s="23"/>
      <c r="B149" s="15"/>
      <c r="C149" s="11"/>
      <c r="D149" s="7" t="s">
        <v>28</v>
      </c>
      <c r="E149" s="39" t="s">
        <v>63</v>
      </c>
      <c r="F149" s="40">
        <v>150</v>
      </c>
      <c r="G149" s="40">
        <v>8.15</v>
      </c>
      <c r="H149" s="40">
        <v>4.63</v>
      </c>
      <c r="I149" s="40">
        <v>50.87</v>
      </c>
      <c r="J149" s="40">
        <v>236.25</v>
      </c>
      <c r="K149" s="41">
        <v>399</v>
      </c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 t="s">
        <v>42</v>
      </c>
      <c r="F151" s="43">
        <v>200</v>
      </c>
      <c r="G151" s="43">
        <v>0.53</v>
      </c>
      <c r="H151" s="43">
        <v>0</v>
      </c>
      <c r="I151" s="43">
        <v>9.4700000000000006</v>
      </c>
      <c r="J151" s="43">
        <v>40</v>
      </c>
      <c r="K151" s="44">
        <v>376</v>
      </c>
      <c r="L151" s="43"/>
    </row>
    <row r="152" spans="1:12" ht="15">
      <c r="A152" s="23"/>
      <c r="B152" s="15"/>
      <c r="C152" s="11"/>
      <c r="D152" s="7" t="s">
        <v>31</v>
      </c>
      <c r="E152" s="42" t="s">
        <v>43</v>
      </c>
      <c r="F152" s="43">
        <v>30</v>
      </c>
      <c r="G152" s="43">
        <v>2.4</v>
      </c>
      <c r="H152" s="43">
        <v>0.3</v>
      </c>
      <c r="I152" s="43">
        <v>14.73</v>
      </c>
      <c r="J152" s="43">
        <v>71.400000000000006</v>
      </c>
      <c r="K152" s="44" t="s">
        <v>44</v>
      </c>
      <c r="L152" s="43"/>
    </row>
    <row r="153" spans="1:12" ht="15">
      <c r="A153" s="23"/>
      <c r="B153" s="15"/>
      <c r="C153" s="11"/>
      <c r="D153" s="7" t="s">
        <v>32</v>
      </c>
      <c r="E153" s="42" t="s">
        <v>50</v>
      </c>
      <c r="F153" s="43">
        <v>40</v>
      </c>
      <c r="G153" s="43">
        <v>2.92</v>
      </c>
      <c r="H153" s="43">
        <v>0.52</v>
      </c>
      <c r="I153" s="43">
        <v>14.56</v>
      </c>
      <c r="J153" s="43">
        <v>74.8</v>
      </c>
      <c r="K153" s="44" t="s">
        <v>44</v>
      </c>
      <c r="L153" s="43"/>
    </row>
    <row r="154" spans="1:12" ht="15">
      <c r="A154" s="23"/>
      <c r="B154" s="15"/>
      <c r="C154" s="11"/>
      <c r="D154" s="6"/>
      <c r="E154" s="42" t="s">
        <v>77</v>
      </c>
      <c r="F154" s="43">
        <v>100</v>
      </c>
      <c r="G154" s="43">
        <v>0.4</v>
      </c>
      <c r="H154" s="43">
        <v>0.4</v>
      </c>
      <c r="I154" s="43">
        <v>9.8000000000000007</v>
      </c>
      <c r="J154" s="43">
        <v>32</v>
      </c>
      <c r="K154" s="44">
        <v>338</v>
      </c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770</v>
      </c>
      <c r="G156" s="19">
        <f t="shared" ref="G156:J156" si="72">SUM(G147:G155)</f>
        <v>15.98</v>
      </c>
      <c r="H156" s="19">
        <f t="shared" si="72"/>
        <v>10.83</v>
      </c>
      <c r="I156" s="19">
        <f t="shared" si="72"/>
        <v>108.58</v>
      </c>
      <c r="J156" s="19">
        <f t="shared" si="72"/>
        <v>549.69999999999993</v>
      </c>
      <c r="K156" s="25"/>
      <c r="L156" s="19">
        <f t="shared" ref="L156" si="73">SUM(L147:L155)</f>
        <v>0</v>
      </c>
    </row>
    <row r="157" spans="1:12" ht="15.75" thickBot="1">
      <c r="A157" s="29">
        <f>A139</f>
        <v>2</v>
      </c>
      <c r="B157" s="30">
        <f>B139</f>
        <v>3</v>
      </c>
      <c r="C157" s="55" t="s">
        <v>4</v>
      </c>
      <c r="D157" s="56"/>
      <c r="E157" s="31"/>
      <c r="F157" s="32">
        <f>F146+F156</f>
        <v>1300</v>
      </c>
      <c r="G157" s="32">
        <f t="shared" ref="G157" si="74">G146+G156</f>
        <v>40.879999999999995</v>
      </c>
      <c r="H157" s="32">
        <f t="shared" ref="H157" si="75">H146+H156</f>
        <v>23.95</v>
      </c>
      <c r="I157" s="32">
        <f t="shared" ref="I157" si="76">I146+I156</f>
        <v>213.8</v>
      </c>
      <c r="J157" s="32">
        <f t="shared" ref="J157:L157" si="77">J146+J156</f>
        <v>1235.9499999999998</v>
      </c>
      <c r="K157" s="32"/>
      <c r="L157" s="32">
        <f t="shared" si="77"/>
        <v>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42" t="s">
        <v>66</v>
      </c>
      <c r="F158" s="43">
        <v>90</v>
      </c>
      <c r="G158" s="43">
        <v>7.74</v>
      </c>
      <c r="H158" s="43">
        <v>4.16</v>
      </c>
      <c r="I158" s="43">
        <v>10.81</v>
      </c>
      <c r="J158" s="43">
        <v>130.5</v>
      </c>
      <c r="K158" s="44">
        <v>234</v>
      </c>
      <c r="L158" s="40"/>
    </row>
    <row r="159" spans="1:12" ht="15">
      <c r="A159" s="23"/>
      <c r="B159" s="15"/>
      <c r="C159" s="11"/>
      <c r="D159" s="6"/>
      <c r="E159" s="42" t="s">
        <v>56</v>
      </c>
      <c r="F159" s="43">
        <v>150</v>
      </c>
      <c r="G159" s="43">
        <v>3.65</v>
      </c>
      <c r="H159" s="43">
        <v>5.37</v>
      </c>
      <c r="I159" s="43">
        <v>36.68</v>
      </c>
      <c r="J159" s="43">
        <v>209.7</v>
      </c>
      <c r="K159" s="44">
        <v>304</v>
      </c>
      <c r="L159" s="43"/>
    </row>
    <row r="160" spans="1:12" ht="15">
      <c r="A160" s="23"/>
      <c r="B160" s="15"/>
      <c r="C160" s="11"/>
      <c r="D160" s="7" t="s">
        <v>22</v>
      </c>
      <c r="E160" s="42" t="s">
        <v>42</v>
      </c>
      <c r="F160" s="43">
        <v>200</v>
      </c>
      <c r="G160" s="43">
        <v>0.53</v>
      </c>
      <c r="H160" s="43">
        <v>0</v>
      </c>
      <c r="I160" s="43">
        <v>9.4700000000000006</v>
      </c>
      <c r="J160" s="43">
        <v>40</v>
      </c>
      <c r="K160" s="44">
        <v>376</v>
      </c>
      <c r="L160" s="43"/>
    </row>
    <row r="161" spans="1:12" ht="15">
      <c r="A161" s="23"/>
      <c r="B161" s="15"/>
      <c r="C161" s="11"/>
      <c r="D161" s="7" t="s">
        <v>23</v>
      </c>
      <c r="E161" s="42" t="s">
        <v>43</v>
      </c>
      <c r="F161" s="43">
        <v>30</v>
      </c>
      <c r="G161" s="43">
        <v>2.4</v>
      </c>
      <c r="H161" s="43">
        <v>0.3</v>
      </c>
      <c r="I161" s="43">
        <v>14.73</v>
      </c>
      <c r="J161" s="43">
        <v>71.400000000000006</v>
      </c>
      <c r="K161" s="44" t="s">
        <v>44</v>
      </c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 t="s">
        <v>53</v>
      </c>
      <c r="F163" s="43">
        <v>50</v>
      </c>
      <c r="G163" s="43">
        <v>3.8</v>
      </c>
      <c r="H163" s="43">
        <v>3.1</v>
      </c>
      <c r="I163" s="43">
        <v>35.4</v>
      </c>
      <c r="J163" s="43">
        <v>184.5</v>
      </c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520</v>
      </c>
      <c r="G165" s="19">
        <f t="shared" ref="G165:J165" si="78">SUM(G158:G164)</f>
        <v>18.12</v>
      </c>
      <c r="H165" s="19">
        <f t="shared" si="78"/>
        <v>12.930000000000001</v>
      </c>
      <c r="I165" s="19">
        <f t="shared" si="78"/>
        <v>107.09</v>
      </c>
      <c r="J165" s="19">
        <f t="shared" si="78"/>
        <v>636.1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59</v>
      </c>
      <c r="F166" s="43">
        <v>60</v>
      </c>
      <c r="G166" s="43">
        <v>0.66</v>
      </c>
      <c r="H166" s="43">
        <v>0.12</v>
      </c>
      <c r="I166" s="43">
        <v>2.2799999999999998</v>
      </c>
      <c r="J166" s="43">
        <v>13.2</v>
      </c>
      <c r="K166" s="44">
        <v>71</v>
      </c>
      <c r="L166" s="43"/>
    </row>
    <row r="167" spans="1:12" ht="15.75" thickBot="1">
      <c r="A167" s="23"/>
      <c r="B167" s="15"/>
      <c r="C167" s="11"/>
      <c r="D167" s="7" t="s">
        <v>27</v>
      </c>
      <c r="E167" s="42" t="s">
        <v>60</v>
      </c>
      <c r="F167" s="43">
        <v>250</v>
      </c>
      <c r="G167" s="43">
        <v>1.83</v>
      </c>
      <c r="H167" s="43">
        <v>4.9000000000000004</v>
      </c>
      <c r="I167" s="43">
        <v>11.75</v>
      </c>
      <c r="J167" s="43">
        <v>98.4</v>
      </c>
      <c r="K167" s="44">
        <v>82</v>
      </c>
      <c r="L167" s="43"/>
    </row>
    <row r="168" spans="1:12" ht="15">
      <c r="A168" s="23"/>
      <c r="B168" s="15"/>
      <c r="C168" s="11"/>
      <c r="D168" s="7" t="s">
        <v>28</v>
      </c>
      <c r="E168" s="39" t="s">
        <v>67</v>
      </c>
      <c r="F168" s="40">
        <v>175</v>
      </c>
      <c r="G168" s="40">
        <v>16.2</v>
      </c>
      <c r="H168" s="40">
        <v>18.09</v>
      </c>
      <c r="I168" s="40">
        <v>16.579999999999998</v>
      </c>
      <c r="J168" s="40">
        <v>295</v>
      </c>
      <c r="K168" s="41">
        <v>259</v>
      </c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 t="s">
        <v>42</v>
      </c>
      <c r="F170" s="43">
        <v>200</v>
      </c>
      <c r="G170" s="43">
        <v>0.53</v>
      </c>
      <c r="H170" s="43">
        <v>0</v>
      </c>
      <c r="I170" s="43">
        <v>9.4700000000000006</v>
      </c>
      <c r="J170" s="43">
        <v>40</v>
      </c>
      <c r="K170" s="44">
        <v>376</v>
      </c>
      <c r="L170" s="43"/>
    </row>
    <row r="171" spans="1:12" ht="15">
      <c r="A171" s="23"/>
      <c r="B171" s="15"/>
      <c r="C171" s="11"/>
      <c r="D171" s="7" t="s">
        <v>31</v>
      </c>
      <c r="E171" s="42" t="s">
        <v>43</v>
      </c>
      <c r="F171" s="43">
        <v>30</v>
      </c>
      <c r="G171" s="43">
        <v>2.4</v>
      </c>
      <c r="H171" s="43">
        <v>0.3</v>
      </c>
      <c r="I171" s="43">
        <v>14.73</v>
      </c>
      <c r="J171" s="43">
        <v>71.400000000000006</v>
      </c>
      <c r="K171" s="44" t="s">
        <v>44</v>
      </c>
      <c r="L171" s="43"/>
    </row>
    <row r="172" spans="1:12" ht="15">
      <c r="A172" s="23"/>
      <c r="B172" s="15"/>
      <c r="C172" s="11"/>
      <c r="D172" s="7" t="s">
        <v>32</v>
      </c>
      <c r="E172" s="42" t="s">
        <v>50</v>
      </c>
      <c r="F172" s="43">
        <v>40</v>
      </c>
      <c r="G172" s="43">
        <v>2.92</v>
      </c>
      <c r="H172" s="43">
        <v>0.52</v>
      </c>
      <c r="I172" s="43">
        <v>14.56</v>
      </c>
      <c r="J172" s="43">
        <v>74.8</v>
      </c>
      <c r="K172" s="44" t="s">
        <v>44</v>
      </c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755</v>
      </c>
      <c r="G175" s="19">
        <f t="shared" ref="G175:J175" si="80">SUM(G166:G174)</f>
        <v>24.54</v>
      </c>
      <c r="H175" s="19">
        <f t="shared" si="80"/>
        <v>23.93</v>
      </c>
      <c r="I175" s="19">
        <f t="shared" si="80"/>
        <v>69.37</v>
      </c>
      <c r="J175" s="19">
        <f t="shared" si="80"/>
        <v>592.79999999999995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5" t="s">
        <v>4</v>
      </c>
      <c r="D176" s="56"/>
      <c r="E176" s="31"/>
      <c r="F176" s="32">
        <f>F165+F175</f>
        <v>1275</v>
      </c>
      <c r="G176" s="32">
        <f t="shared" ref="G176" si="82">G165+G175</f>
        <v>42.66</v>
      </c>
      <c r="H176" s="32">
        <f t="shared" ref="H176" si="83">H165+H175</f>
        <v>36.86</v>
      </c>
      <c r="I176" s="32">
        <f t="shared" ref="I176" si="84">I165+I175</f>
        <v>176.46</v>
      </c>
      <c r="J176" s="32">
        <f t="shared" ref="J176:L176" si="85">J165+J175</f>
        <v>1228.9000000000001</v>
      </c>
      <c r="K176" s="32"/>
      <c r="L176" s="32">
        <f t="shared" si="85"/>
        <v>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75</v>
      </c>
      <c r="F177" s="40">
        <v>210</v>
      </c>
      <c r="G177" s="40">
        <v>19.5</v>
      </c>
      <c r="H177" s="40">
        <v>34.75</v>
      </c>
      <c r="I177" s="40">
        <v>3.69</v>
      </c>
      <c r="J177" s="40">
        <v>405.52</v>
      </c>
      <c r="K177" s="41">
        <v>210</v>
      </c>
      <c r="L177" s="40"/>
    </row>
    <row r="178" spans="1:12" ht="15">
      <c r="A178" s="23"/>
      <c r="B178" s="15"/>
      <c r="C178" s="11"/>
      <c r="D178" s="6"/>
      <c r="E178" s="42" t="s">
        <v>71</v>
      </c>
      <c r="F178" s="43">
        <v>30</v>
      </c>
      <c r="G178" s="43">
        <v>6.96</v>
      </c>
      <c r="H178" s="43">
        <v>8.85</v>
      </c>
      <c r="I178" s="43">
        <v>0</v>
      </c>
      <c r="J178" s="43">
        <v>108</v>
      </c>
      <c r="K178" s="44">
        <v>15</v>
      </c>
      <c r="L178" s="43"/>
    </row>
    <row r="179" spans="1:12" ht="15">
      <c r="A179" s="23"/>
      <c r="B179" s="15"/>
      <c r="C179" s="11"/>
      <c r="D179" s="7" t="s">
        <v>22</v>
      </c>
      <c r="E179" s="42" t="s">
        <v>42</v>
      </c>
      <c r="F179" s="43">
        <v>200</v>
      </c>
      <c r="G179" s="43">
        <v>0.53</v>
      </c>
      <c r="H179" s="43">
        <v>0</v>
      </c>
      <c r="I179" s="43">
        <v>9.4700000000000006</v>
      </c>
      <c r="J179" s="43">
        <v>40</v>
      </c>
      <c r="K179" s="44">
        <v>376</v>
      </c>
      <c r="L179" s="43"/>
    </row>
    <row r="180" spans="1:12" ht="15">
      <c r="A180" s="23"/>
      <c r="B180" s="15"/>
      <c r="C180" s="11"/>
      <c r="D180" s="7" t="s">
        <v>23</v>
      </c>
      <c r="E180" s="42" t="s">
        <v>43</v>
      </c>
      <c r="F180" s="43">
        <v>30</v>
      </c>
      <c r="G180" s="43">
        <v>2.4</v>
      </c>
      <c r="H180" s="43">
        <v>0.3</v>
      </c>
      <c r="I180" s="43">
        <v>14.73</v>
      </c>
      <c r="J180" s="43">
        <v>71.400000000000006</v>
      </c>
      <c r="K180" s="44" t="s">
        <v>44</v>
      </c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470</v>
      </c>
      <c r="G184" s="19">
        <f t="shared" ref="G184:J184" si="86">SUM(G177:G183)</f>
        <v>29.39</v>
      </c>
      <c r="H184" s="19">
        <f t="shared" si="86"/>
        <v>43.9</v>
      </c>
      <c r="I184" s="19">
        <f t="shared" si="86"/>
        <v>27.89</v>
      </c>
      <c r="J184" s="19">
        <f t="shared" si="86"/>
        <v>624.91999999999996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 t="s">
        <v>78</v>
      </c>
      <c r="F186" s="43">
        <v>250</v>
      </c>
      <c r="G186" s="43">
        <v>2.68</v>
      </c>
      <c r="H186" s="43">
        <v>2.84</v>
      </c>
      <c r="I186" s="43">
        <v>12.45</v>
      </c>
      <c r="J186" s="43">
        <v>118.25</v>
      </c>
      <c r="K186" s="44">
        <v>103</v>
      </c>
      <c r="L186" s="43"/>
    </row>
    <row r="187" spans="1:12" ht="15">
      <c r="A187" s="23"/>
      <c r="B187" s="15"/>
      <c r="C187" s="11"/>
      <c r="D187" s="7" t="s">
        <v>28</v>
      </c>
      <c r="E187" s="42" t="s">
        <v>51</v>
      </c>
      <c r="F187" s="43">
        <v>110</v>
      </c>
      <c r="G187" s="43">
        <v>8.1300000000000008</v>
      </c>
      <c r="H187" s="43">
        <v>9.01</v>
      </c>
      <c r="I187" s="43">
        <v>10.72</v>
      </c>
      <c r="J187" s="43">
        <v>157</v>
      </c>
      <c r="K187" s="44">
        <v>278</v>
      </c>
      <c r="L187" s="43"/>
    </row>
    <row r="188" spans="1:12" ht="15">
      <c r="A188" s="23"/>
      <c r="B188" s="15"/>
      <c r="C188" s="11"/>
      <c r="D188" s="7" t="s">
        <v>29</v>
      </c>
      <c r="E188" s="42" t="s">
        <v>56</v>
      </c>
      <c r="F188" s="43">
        <v>150</v>
      </c>
      <c r="G188" s="43">
        <v>3.65</v>
      </c>
      <c r="H188" s="43">
        <v>5.37</v>
      </c>
      <c r="I188" s="43">
        <v>36.68</v>
      </c>
      <c r="J188" s="43">
        <v>209.7</v>
      </c>
      <c r="K188" s="44">
        <v>304</v>
      </c>
      <c r="L188" s="43"/>
    </row>
    <row r="189" spans="1:12" ht="15">
      <c r="A189" s="23"/>
      <c r="B189" s="15"/>
      <c r="C189" s="11"/>
      <c r="D189" s="7" t="s">
        <v>30</v>
      </c>
      <c r="E189" s="42" t="s">
        <v>42</v>
      </c>
      <c r="F189" s="43">
        <v>200</v>
      </c>
      <c r="G189" s="43">
        <v>0.53</v>
      </c>
      <c r="H189" s="43">
        <v>0</v>
      </c>
      <c r="I189" s="43">
        <v>9.4700000000000006</v>
      </c>
      <c r="J189" s="43">
        <v>40</v>
      </c>
      <c r="K189" s="44">
        <v>376</v>
      </c>
      <c r="L189" s="43"/>
    </row>
    <row r="190" spans="1:12" ht="15">
      <c r="A190" s="23"/>
      <c r="B190" s="15"/>
      <c r="C190" s="11"/>
      <c r="D190" s="7" t="s">
        <v>31</v>
      </c>
      <c r="E190" s="42" t="s">
        <v>43</v>
      </c>
      <c r="F190" s="43">
        <v>30</v>
      </c>
      <c r="G190" s="43">
        <v>2.4</v>
      </c>
      <c r="H190" s="43">
        <v>0.3</v>
      </c>
      <c r="I190" s="43">
        <v>14.73</v>
      </c>
      <c r="J190" s="43">
        <v>71.400000000000006</v>
      </c>
      <c r="K190" s="44" t="s">
        <v>44</v>
      </c>
      <c r="L190" s="43"/>
    </row>
    <row r="191" spans="1:12" ht="15">
      <c r="A191" s="23"/>
      <c r="B191" s="15"/>
      <c r="C191" s="11"/>
      <c r="D191" s="7" t="s">
        <v>32</v>
      </c>
      <c r="E191" s="42" t="s">
        <v>50</v>
      </c>
      <c r="F191" s="43">
        <v>40</v>
      </c>
      <c r="G191" s="43">
        <v>2.92</v>
      </c>
      <c r="H191" s="43">
        <v>0.52</v>
      </c>
      <c r="I191" s="43">
        <v>14.56</v>
      </c>
      <c r="J191" s="43">
        <v>74.8</v>
      </c>
      <c r="K191" s="44" t="s">
        <v>44</v>
      </c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780</v>
      </c>
      <c r="G194" s="19">
        <f t="shared" ref="G194:J194" si="88">SUM(G185:G193)</f>
        <v>20.310000000000002</v>
      </c>
      <c r="H194" s="19">
        <f t="shared" si="88"/>
        <v>18.04</v>
      </c>
      <c r="I194" s="19">
        <f t="shared" si="88"/>
        <v>98.610000000000014</v>
      </c>
      <c r="J194" s="19">
        <f t="shared" si="88"/>
        <v>671.15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5" t="s">
        <v>4</v>
      </c>
      <c r="D195" s="56"/>
      <c r="E195" s="31"/>
      <c r="F195" s="32">
        <f>F184+F194</f>
        <v>1250</v>
      </c>
      <c r="G195" s="32">
        <f t="shared" ref="G195" si="90">G184+G194</f>
        <v>49.7</v>
      </c>
      <c r="H195" s="32">
        <f t="shared" ref="H195" si="91">H184+H194</f>
        <v>61.94</v>
      </c>
      <c r="I195" s="32">
        <f t="shared" ref="I195" si="92">I184+I194</f>
        <v>126.50000000000001</v>
      </c>
      <c r="J195" s="32">
        <f t="shared" ref="J195:L195" si="93">J184+J194</f>
        <v>1296.07</v>
      </c>
      <c r="K195" s="32"/>
      <c r="L195" s="32">
        <f t="shared" si="93"/>
        <v>0</v>
      </c>
    </row>
    <row r="196" spans="1:12">
      <c r="A196" s="27"/>
      <c r="B196" s="28"/>
      <c r="C196" s="57" t="s">
        <v>5</v>
      </c>
      <c r="D196" s="57"/>
      <c r="E196" s="57"/>
      <c r="F196" s="34">
        <f>(F24+F43+F62+F81+F100+F119+F138+F157+F176+F195)/(IF(F24=0,0,1)+IF(F43=0,0,1)+IF(F62=0,0,1)+IF(F81=0,0,1)+IF(F100=0,0,1)+IF(F119=0,0,1)+IF(F138=0,0,1)+IF(F157=0,0,1)+IF(F176=0,0,1)+IF(F195=0,0,1))</f>
        <v>1312.3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44.951999999999991</v>
      </c>
      <c r="H196" s="34">
        <f t="shared" si="94"/>
        <v>47.544000000000004</v>
      </c>
      <c r="I196" s="34">
        <f t="shared" si="94"/>
        <v>183.46600000000001</v>
      </c>
      <c r="J196" s="34">
        <f t="shared" si="94"/>
        <v>1367.3129999999999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2024-02-28T08:37:19Z</cp:lastPrinted>
  <dcterms:created xsi:type="dcterms:W3CDTF">2022-05-16T14:23:56Z</dcterms:created>
  <dcterms:modified xsi:type="dcterms:W3CDTF">2024-02-28T08:37:48Z</dcterms:modified>
</cp:coreProperties>
</file>