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\Downloads\"/>
    </mc:Choice>
  </mc:AlternateContent>
  <bookViews>
    <workbookView xWindow="0" yWindow="0" windowWidth="19200" windowHeight="7450" activeTab="13"/>
  </bookViews>
  <sheets>
    <sheet name="понедельник первая неделя" sheetId="7" r:id="rId1"/>
    <sheet name="четверг первая" sheetId="16" r:id="rId2"/>
    <sheet name="среда первая " sheetId="15" r:id="rId3"/>
    <sheet name="вторник первая неделя" sheetId="14" r:id="rId4"/>
    <sheet name="пятница первая" sheetId="17" r:id="rId5"/>
    <sheet name="понедельник вторая" sheetId="18" r:id="rId6"/>
    <sheet name="вторник вторая" sheetId="20" r:id="rId7"/>
    <sheet name="среда вторая" sheetId="21" r:id="rId8"/>
    <sheet name="четверг вторая" sheetId="22" r:id="rId9"/>
    <sheet name="пятница вторая" sheetId="23" r:id="rId10"/>
    <sheet name="Лист1" sheetId="19" r:id="rId11"/>
    <sheet name="Лист4" sheetId="24" r:id="rId12"/>
    <sheet name="Лист5" sheetId="25" r:id="rId13"/>
    <sheet name="Лист2" sheetId="26" r:id="rId14"/>
    <sheet name="Лист5 (2)" sheetId="27" r:id="rId15"/>
  </sheets>
  <calcPr calcId="152511"/>
</workbook>
</file>

<file path=xl/calcChain.xml><?xml version="1.0" encoding="utf-8"?>
<calcChain xmlns="http://schemas.openxmlformats.org/spreadsheetml/2006/main">
  <c r="G13" i="22" l="1"/>
  <c r="C22" i="18"/>
  <c r="D22" i="18"/>
  <c r="E22" i="18"/>
  <c r="F22" i="18"/>
  <c r="G22" i="18"/>
  <c r="C13" i="18"/>
  <c r="D13" i="18"/>
  <c r="E13" i="18"/>
  <c r="F13" i="18"/>
  <c r="G13" i="18"/>
  <c r="C23" i="14"/>
  <c r="D23" i="14"/>
  <c r="E23" i="14"/>
  <c r="F23" i="14"/>
  <c r="G23" i="14"/>
  <c r="C23" i="15"/>
  <c r="D23" i="15"/>
  <c r="E23" i="15"/>
  <c r="F23" i="15"/>
  <c r="G23" i="15"/>
  <c r="C14" i="15"/>
  <c r="D14" i="15"/>
  <c r="E14" i="15"/>
  <c r="F14" i="15"/>
  <c r="G14" i="15"/>
  <c r="C13" i="7"/>
  <c r="D13" i="7"/>
  <c r="E13" i="7"/>
  <c r="F13" i="7"/>
  <c r="G13" i="7"/>
  <c r="G13" i="17"/>
  <c r="F13" i="17"/>
  <c r="E13" i="17"/>
  <c r="D13" i="17"/>
  <c r="C13" i="17"/>
  <c r="A15" i="24"/>
  <c r="B15" i="24"/>
  <c r="C15" i="24"/>
  <c r="D15" i="24"/>
  <c r="E15" i="24"/>
  <c r="G22" i="23"/>
  <c r="F22" i="23"/>
  <c r="E22" i="23"/>
  <c r="D22" i="23"/>
  <c r="G13" i="23"/>
  <c r="F13" i="23"/>
  <c r="E13" i="23"/>
  <c r="D13" i="23"/>
  <c r="C13" i="23"/>
  <c r="C23" i="23" s="1"/>
  <c r="G22" i="22"/>
  <c r="F22" i="22"/>
  <c r="E22" i="22"/>
  <c r="D22" i="22"/>
  <c r="F13" i="22"/>
  <c r="E13" i="22"/>
  <c r="D13" i="22"/>
  <c r="C13" i="22"/>
  <c r="C23" i="22" s="1"/>
  <c r="G23" i="23" l="1"/>
  <c r="E23" i="23"/>
  <c r="F23" i="23"/>
  <c r="D23" i="23"/>
  <c r="E23" i="22"/>
  <c r="D23" i="22"/>
  <c r="F23" i="22"/>
  <c r="D22" i="21"/>
  <c r="E22" i="21"/>
  <c r="F22" i="21"/>
  <c r="G22" i="21"/>
  <c r="G13" i="21"/>
  <c r="F13" i="21"/>
  <c r="E13" i="21"/>
  <c r="D13" i="21"/>
  <c r="C13" i="21"/>
  <c r="C23" i="21" s="1"/>
  <c r="C13" i="20"/>
  <c r="D13" i="20"/>
  <c r="E13" i="20"/>
  <c r="F13" i="20"/>
  <c r="G13" i="20"/>
  <c r="G22" i="20"/>
  <c r="F22" i="20"/>
  <c r="E22" i="20"/>
  <c r="D22" i="20"/>
  <c r="C22" i="20"/>
  <c r="C22" i="17"/>
  <c r="C23" i="17" s="1"/>
  <c r="D22" i="17"/>
  <c r="D23" i="17" s="1"/>
  <c r="E22" i="17"/>
  <c r="E23" i="17" s="1"/>
  <c r="F22" i="17"/>
  <c r="F23" i="17" s="1"/>
  <c r="G22" i="17"/>
  <c r="G23" i="17" s="1"/>
  <c r="C14" i="14"/>
  <c r="D14" i="14"/>
  <c r="E14" i="14"/>
  <c r="F14" i="14"/>
  <c r="G14" i="14"/>
  <c r="C14" i="16"/>
  <c r="D14" i="16"/>
  <c r="E14" i="16"/>
  <c r="F14" i="16"/>
  <c r="G14" i="16"/>
  <c r="C24" i="15"/>
  <c r="G23" i="16"/>
  <c r="F23" i="16"/>
  <c r="E23" i="16"/>
  <c r="D23" i="16"/>
  <c r="C23" i="16"/>
  <c r="G24" i="15"/>
  <c r="G22" i="7"/>
  <c r="F22" i="7"/>
  <c r="E22" i="7"/>
  <c r="D22" i="7"/>
  <c r="C22" i="7"/>
  <c r="G23" i="20" l="1"/>
  <c r="E23" i="20"/>
  <c r="C23" i="20"/>
  <c r="D23" i="20"/>
  <c r="F23" i="20"/>
  <c r="G24" i="14"/>
  <c r="C24" i="14"/>
  <c r="E24" i="15"/>
  <c r="F24" i="15"/>
  <c r="D24" i="15"/>
  <c r="G24" i="16"/>
  <c r="E24" i="16"/>
  <c r="C24" i="16"/>
  <c r="C23" i="7"/>
  <c r="E23" i="21"/>
  <c r="G23" i="7"/>
  <c r="E23" i="7"/>
  <c r="G23" i="21"/>
  <c r="D23" i="21"/>
  <c r="F23" i="21"/>
  <c r="C23" i="18"/>
  <c r="G23" i="18"/>
  <c r="E23" i="18"/>
  <c r="D23" i="18"/>
  <c r="F23" i="18"/>
  <c r="F24" i="16"/>
  <c r="D24" i="16"/>
  <c r="F24" i="14"/>
  <c r="E24" i="14"/>
  <c r="D24" i="14"/>
  <c r="D23" i="7"/>
  <c r="F23" i="7"/>
  <c r="G23" i="22" l="1"/>
</calcChain>
</file>

<file path=xl/sharedStrings.xml><?xml version="1.0" encoding="utf-8"?>
<sst xmlns="http://schemas.openxmlformats.org/spreadsheetml/2006/main" count="360" uniqueCount="104">
  <si>
    <t>День : понедельник</t>
  </si>
  <si>
    <t>неделя : первая</t>
  </si>
  <si>
    <t>Возрастная категория: 7-11 лет</t>
  </si>
  <si>
    <t>масса порции</t>
  </si>
  <si>
    <t>пищевые вещества</t>
  </si>
  <si>
    <t>энергет. ценность</t>
  </si>
  <si>
    <t>№ рецепта</t>
  </si>
  <si>
    <t>прием пищи,</t>
  </si>
  <si>
    <t>наименование блюд</t>
  </si>
  <si>
    <t>выход</t>
  </si>
  <si>
    <t>белки.г</t>
  </si>
  <si>
    <t>жиры,г</t>
  </si>
  <si>
    <t>углеводы,г</t>
  </si>
  <si>
    <t>чай с сахаром</t>
  </si>
  <si>
    <t>пр</t>
  </si>
  <si>
    <t>хлеб пшениный</t>
  </si>
  <si>
    <t>ИТОГО</t>
  </si>
  <si>
    <t>День : вторник</t>
  </si>
  <si>
    <t>День : среда</t>
  </si>
  <si>
    <t>День : четверг</t>
  </si>
  <si>
    <t>День : пятница</t>
  </si>
  <si>
    <t>Сезон : лето</t>
  </si>
  <si>
    <t>суп картофельный с бобовым</t>
  </si>
  <si>
    <t>хлеб ржаной</t>
  </si>
  <si>
    <t>обед</t>
  </si>
  <si>
    <t>ИТОГО  ЗА ДЕНЬ</t>
  </si>
  <si>
    <t>рис отварной</t>
  </si>
  <si>
    <t>борщ  с капустой и картофелем</t>
  </si>
  <si>
    <t>каша гречневая рассыпчатая</t>
  </si>
  <si>
    <t>суп из овощей</t>
  </si>
  <si>
    <t>макаронные изделия отварные</t>
  </si>
  <si>
    <t>пюре картофельное</t>
  </si>
  <si>
    <t>печень тушенная в соусе</t>
  </si>
  <si>
    <t>щи из свежей капусты с картофелем</t>
  </si>
  <si>
    <t>Примечание .</t>
  </si>
  <si>
    <t>При разботке  данного  меню была использована  следующая литература</t>
  </si>
  <si>
    <t xml:space="preserve"> Сборник рецептур на продукцию для обучающихся во всех образовательных учреждениях</t>
  </si>
  <si>
    <t>Сборник технических нормативов ,  Москва Дели плюс 2017</t>
  </si>
  <si>
    <t>Автор Могильный М.П.(ГОУ ВПО ПГТУ)</t>
  </si>
  <si>
    <t>Тутельян В.А.(ГУ НИИ питания РАМН)</t>
  </si>
  <si>
    <t>котлеты рубленные из птицы</t>
  </si>
  <si>
    <t>зеленый горошек</t>
  </si>
  <si>
    <t>рассольник ленинградский</t>
  </si>
  <si>
    <t>жаркое по домашнему</t>
  </si>
  <si>
    <t>неделя : вторая</t>
  </si>
  <si>
    <t>неделя :  вторая</t>
  </si>
  <si>
    <t>День :  среда</t>
  </si>
  <si>
    <t>гуляш</t>
  </si>
  <si>
    <t>День :  четверг</t>
  </si>
  <si>
    <t>блинчики со сгущенным молоком</t>
  </si>
  <si>
    <t>День :  пятница</t>
  </si>
  <si>
    <t>белки</t>
  </si>
  <si>
    <t>жиры</t>
  </si>
  <si>
    <t>углеводы</t>
  </si>
  <si>
    <t>каллорийность</t>
  </si>
  <si>
    <t>Утвержаю</t>
  </si>
  <si>
    <t>Согласовано</t>
  </si>
  <si>
    <t>ИП Мирошниченко Т.Е.______________________</t>
  </si>
  <si>
    <t>Директор   МБОУ школа № 19</t>
  </si>
  <si>
    <t xml:space="preserve">имени 212 полка </t>
  </si>
  <si>
    <t xml:space="preserve">Примерное десятидневное меню на  ЛДП </t>
  </si>
  <si>
    <t>пищевая ценность и химический состав</t>
  </si>
  <si>
    <t>приготовляемых блюд для питания учащихся</t>
  </si>
  <si>
    <t>на 2023 год</t>
  </si>
  <si>
    <t>компот из свежих ягод</t>
  </si>
  <si>
    <t>котлеты мясные</t>
  </si>
  <si>
    <t>чай с лимоном</t>
  </si>
  <si>
    <t>напиток из шиповника</t>
  </si>
  <si>
    <t>Директор   МБОУ  гимназия им А.Н.Островского</t>
  </si>
  <si>
    <t>Яншенкина О.Н.</t>
  </si>
  <si>
    <t>Морозова  О.В.</t>
  </si>
  <si>
    <t>МАУ ЦМРиД»ПРОдвижение»</t>
  </si>
  <si>
    <t>Директор</t>
  </si>
  <si>
    <t>каша вязкая молочная из риса и пшена     с маслом</t>
  </si>
  <si>
    <t>кондитерское изделие</t>
  </si>
  <si>
    <t xml:space="preserve">сосиска отварная </t>
  </si>
  <si>
    <t xml:space="preserve">Примерное десятидневное меню  </t>
  </si>
  <si>
    <t xml:space="preserve">Примерное десятидневное меню </t>
  </si>
  <si>
    <t>сыр порционно</t>
  </si>
  <si>
    <t>фрукт по сезону</t>
  </si>
  <si>
    <t>хлеб пшеничный</t>
  </si>
  <si>
    <t>хлеб</t>
  </si>
  <si>
    <t>запеканка из творога с молоком сгущенным</t>
  </si>
  <si>
    <t>кисель из повидла</t>
  </si>
  <si>
    <t>овощи по сезону</t>
  </si>
  <si>
    <t>сосиска отварная</t>
  </si>
  <si>
    <t>фрукты свежие по сезону</t>
  </si>
  <si>
    <t>суп вермишелевый с курирцей</t>
  </si>
  <si>
    <t>каша вязкая молочная из риса с маслом сливочным</t>
  </si>
  <si>
    <t>42.95</t>
  </si>
  <si>
    <t>тефтели с соусом</t>
  </si>
  <si>
    <t>омлет натуральный</t>
  </si>
  <si>
    <t>конд.изд</t>
  </si>
  <si>
    <t>кондитерс. Изделие</t>
  </si>
  <si>
    <t>суп картофельный с макаронными изделиями</t>
  </si>
  <si>
    <t>биточки  мясные</t>
  </si>
  <si>
    <t>ежики с соусом</t>
  </si>
  <si>
    <t>блинчики со сгущенкой</t>
  </si>
  <si>
    <t>котлеты рыбные  с соусом</t>
  </si>
  <si>
    <t>сервелат папа может</t>
  </si>
  <si>
    <t>209.7</t>
  </si>
  <si>
    <t>на 2024 год</t>
  </si>
  <si>
    <t>Орлова М.Ю.</t>
  </si>
  <si>
    <t>на 2024-25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</si>
</sst>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0" fontId="3" fillId="0" borderId="0" xfId="0" applyFont="1"/>
    <xf numFmtId="2" fontId="0" fillId="0" borderId="0" xfId="0" applyNumberFormat="1" applyAlignment="1">
      <alignment horizontal="center"/>
    </xf>
    <xf numFmtId="2" fontId="0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431800</xdr:colOff>
      <xdr:row>5</xdr:row>
      <xdr:rowOff>19050</xdr:rowOff>
    </xdr:from>
    <xdr:to>
      <xdr:col>12</xdr:col>
      <xdr:colOff>527050</xdr:colOff>
      <xdr:row>8</xdr:row>
      <xdr:rowOff>97155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7400" y="939800"/>
          <a:ext cx="704850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8" sqref="A8:G8"/>
    </sheetView>
  </sheetViews>
  <sheetFormatPr defaultRowHeight="14.5" x14ac:dyDescent="0.35"/>
  <cols>
    <col min="2" max="2" width="46.26953125" customWidth="1"/>
    <col min="3" max="3" width="12.7265625" customWidth="1"/>
    <col min="4" max="4" width="16.1796875" customWidth="1"/>
    <col min="5" max="5" width="13.7265625" customWidth="1"/>
    <col min="6" max="6" width="12.1796875" customWidth="1"/>
    <col min="7" max="7" width="18.7265625" customWidth="1"/>
    <col min="8" max="8" width="0.453125" customWidth="1"/>
    <col min="9" max="15" width="9.1796875" hidden="1" customWidth="1"/>
  </cols>
  <sheetData>
    <row r="1" spans="1:15" x14ac:dyDescent="0.3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3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5">
      <c r="A4" s="18" t="s">
        <v>21</v>
      </c>
      <c r="B4" s="1"/>
      <c r="C4" s="26" t="s">
        <v>3</v>
      </c>
      <c r="D4" s="26" t="s">
        <v>4</v>
      </c>
      <c r="E4" s="26"/>
      <c r="F4" s="26"/>
      <c r="G4" s="26" t="s">
        <v>5</v>
      </c>
      <c r="H4" s="1"/>
      <c r="I4" s="1"/>
      <c r="J4" s="1"/>
      <c r="K4" s="1"/>
      <c r="L4" s="1"/>
      <c r="M4" s="1"/>
      <c r="N4" s="1"/>
      <c r="O4" s="1"/>
    </row>
    <row r="5" spans="1:15" x14ac:dyDescent="0.35">
      <c r="A5" s="26" t="s">
        <v>6</v>
      </c>
      <c r="B5" s="2" t="s">
        <v>7</v>
      </c>
      <c r="C5" s="26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</row>
    <row r="6" spans="1:15" x14ac:dyDescent="0.35">
      <c r="A6" s="26"/>
      <c r="B6" s="26" t="s">
        <v>8</v>
      </c>
      <c r="C6" s="26" t="s">
        <v>9</v>
      </c>
      <c r="D6" s="26" t="s">
        <v>10</v>
      </c>
      <c r="E6" s="26" t="s">
        <v>11</v>
      </c>
      <c r="F6" s="26" t="s">
        <v>12</v>
      </c>
      <c r="G6" s="26"/>
      <c r="H6" s="28"/>
      <c r="I6" s="28"/>
      <c r="J6" s="28"/>
      <c r="K6" s="28"/>
      <c r="L6" s="28"/>
      <c r="M6" s="28"/>
      <c r="N6" s="28"/>
      <c r="O6" s="28"/>
    </row>
    <row r="7" spans="1:15" ht="10.5" customHeight="1" x14ac:dyDescent="0.35">
      <c r="A7" s="26"/>
      <c r="B7" s="26"/>
      <c r="C7" s="26"/>
      <c r="D7" s="26"/>
      <c r="E7" s="26"/>
      <c r="F7" s="26"/>
      <c r="G7" s="26"/>
      <c r="H7" s="2"/>
      <c r="I7" s="2"/>
      <c r="J7" s="2"/>
      <c r="K7" s="2"/>
      <c r="L7" s="2"/>
      <c r="M7" s="2"/>
      <c r="N7" s="2"/>
      <c r="O7" s="2"/>
    </row>
    <row r="8" spans="1:15" ht="15" customHeight="1" x14ac:dyDescent="0.35">
      <c r="A8" s="4">
        <v>15</v>
      </c>
      <c r="B8" s="12" t="s">
        <v>78</v>
      </c>
      <c r="C8" s="4">
        <v>30</v>
      </c>
      <c r="D8" s="6">
        <v>6.96</v>
      </c>
      <c r="E8" s="6">
        <v>8.85</v>
      </c>
      <c r="F8" s="6">
        <v>0</v>
      </c>
      <c r="G8" s="6">
        <v>108</v>
      </c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35">
      <c r="A9" s="4">
        <v>175</v>
      </c>
      <c r="B9" s="12" t="s">
        <v>73</v>
      </c>
      <c r="C9" s="4">
        <v>210</v>
      </c>
      <c r="D9" s="6">
        <v>6.08</v>
      </c>
      <c r="E9" s="6">
        <v>11.18</v>
      </c>
      <c r="F9" s="6">
        <v>33.479999999999997</v>
      </c>
      <c r="G9" s="6">
        <v>260</v>
      </c>
      <c r="H9" s="6"/>
      <c r="I9" s="6"/>
      <c r="J9" s="6"/>
      <c r="K9" s="6"/>
      <c r="L9" s="6"/>
      <c r="M9" s="6"/>
      <c r="N9" s="6"/>
      <c r="O9" s="6"/>
    </row>
    <row r="10" spans="1:15" x14ac:dyDescent="0.35">
      <c r="A10" s="4">
        <v>376</v>
      </c>
      <c r="B10" s="7" t="s">
        <v>13</v>
      </c>
      <c r="C10" s="4">
        <v>200</v>
      </c>
      <c r="D10" s="6">
        <v>0.53</v>
      </c>
      <c r="E10" s="6">
        <v>0</v>
      </c>
      <c r="F10" s="6">
        <v>9.4700000000000006</v>
      </c>
      <c r="G10" s="6">
        <v>40</v>
      </c>
      <c r="H10" s="6"/>
      <c r="I10" s="6"/>
      <c r="J10" s="6"/>
      <c r="K10" s="6"/>
      <c r="L10" s="6"/>
      <c r="M10" s="6"/>
      <c r="N10" s="6"/>
      <c r="O10" s="6"/>
    </row>
    <row r="11" spans="1:15" ht="15.75" customHeight="1" x14ac:dyDescent="0.35">
      <c r="A11" s="4" t="s">
        <v>14</v>
      </c>
      <c r="B11" s="7" t="s">
        <v>15</v>
      </c>
      <c r="C11" s="4">
        <v>30</v>
      </c>
      <c r="D11" s="6">
        <v>2.4</v>
      </c>
      <c r="E11" s="6">
        <v>0.3</v>
      </c>
      <c r="F11" s="6">
        <v>14.73</v>
      </c>
      <c r="G11" s="6">
        <v>71.400000000000006</v>
      </c>
      <c r="H11" s="6"/>
      <c r="I11" s="6"/>
      <c r="J11" s="6"/>
      <c r="K11" s="6"/>
      <c r="L11" s="6"/>
      <c r="M11" s="6"/>
      <c r="N11" s="6"/>
      <c r="O11" s="6"/>
    </row>
    <row r="12" spans="1:15" x14ac:dyDescent="0.35">
      <c r="A12" s="4">
        <v>338</v>
      </c>
      <c r="B12" s="12" t="s">
        <v>79</v>
      </c>
      <c r="C12" s="4">
        <v>100</v>
      </c>
      <c r="D12" s="11">
        <v>0.4</v>
      </c>
      <c r="E12" s="6">
        <v>0.4</v>
      </c>
      <c r="F12" s="6">
        <v>9.8000000000000007</v>
      </c>
      <c r="G12" s="6">
        <v>32</v>
      </c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4"/>
      <c r="B13" s="5" t="s">
        <v>16</v>
      </c>
      <c r="C13" s="4">
        <f>SUM(C8:C12)</f>
        <v>570</v>
      </c>
      <c r="D13" s="6">
        <f>SUM(D8:D12)</f>
        <v>16.369999999999997</v>
      </c>
      <c r="E13" s="6">
        <f>SUM(E8:E12)</f>
        <v>20.73</v>
      </c>
      <c r="F13" s="6">
        <f>SUM(F8:F12)</f>
        <v>67.47999999999999</v>
      </c>
      <c r="G13" s="6">
        <f>SUM(G8:G12)</f>
        <v>511.4</v>
      </c>
      <c r="H13" s="6"/>
      <c r="I13" s="6"/>
      <c r="J13" s="6"/>
      <c r="K13" s="6"/>
      <c r="L13" s="6"/>
      <c r="M13" s="6"/>
      <c r="N13" s="6"/>
      <c r="O13" s="6"/>
    </row>
    <row r="14" spans="1:15" ht="15.5" x14ac:dyDescent="0.35">
      <c r="A14" s="9" t="s">
        <v>24</v>
      </c>
      <c r="B14" s="8"/>
      <c r="C14" s="8"/>
      <c r="D14" s="8"/>
      <c r="E14" s="8"/>
      <c r="F14" s="8"/>
      <c r="G14" s="8"/>
    </row>
    <row r="15" spans="1:15" x14ac:dyDescent="0.35">
      <c r="A15" s="4"/>
      <c r="B15" s="12"/>
      <c r="C15" s="4"/>
      <c r="D15" s="6"/>
      <c r="E15" s="6"/>
      <c r="F15" s="6"/>
      <c r="G15" s="6"/>
    </row>
    <row r="16" spans="1:15" x14ac:dyDescent="0.35">
      <c r="A16" s="4">
        <v>102</v>
      </c>
      <c r="B16" s="7" t="s">
        <v>22</v>
      </c>
      <c r="C16" s="4">
        <v>250</v>
      </c>
      <c r="D16" s="6">
        <v>5.49</v>
      </c>
      <c r="E16" s="6">
        <v>5.27</v>
      </c>
      <c r="F16" s="6">
        <v>16.53</v>
      </c>
      <c r="G16" s="6">
        <v>148.25</v>
      </c>
    </row>
    <row r="17" spans="1:7" x14ac:dyDescent="0.35">
      <c r="A17" s="15">
        <v>268</v>
      </c>
      <c r="B17" s="12" t="s">
        <v>65</v>
      </c>
      <c r="C17" s="4">
        <v>90</v>
      </c>
      <c r="D17" s="6">
        <v>9</v>
      </c>
      <c r="E17" s="6">
        <v>10.64</v>
      </c>
      <c r="F17" s="6">
        <v>8.5299999999999994</v>
      </c>
      <c r="G17" s="11">
        <v>272.12</v>
      </c>
    </row>
    <row r="18" spans="1:7" x14ac:dyDescent="0.35">
      <c r="A18" s="4">
        <v>309</v>
      </c>
      <c r="B18" s="12" t="s">
        <v>30</v>
      </c>
      <c r="C18" s="4">
        <v>150</v>
      </c>
      <c r="D18" s="6">
        <v>5.52</v>
      </c>
      <c r="E18" s="6">
        <v>0.78</v>
      </c>
      <c r="F18" s="6">
        <v>26.44</v>
      </c>
      <c r="G18" s="6">
        <v>168.45</v>
      </c>
    </row>
    <row r="19" spans="1:7" x14ac:dyDescent="0.35">
      <c r="A19" s="4">
        <v>376</v>
      </c>
      <c r="B19" s="7" t="s">
        <v>13</v>
      </c>
      <c r="C19" s="4">
        <v>200</v>
      </c>
      <c r="D19" s="6">
        <v>0.53</v>
      </c>
      <c r="E19" s="6">
        <v>0</v>
      </c>
      <c r="F19" s="6">
        <v>9.4700000000000006</v>
      </c>
      <c r="G19" s="6">
        <v>40</v>
      </c>
    </row>
    <row r="20" spans="1:7" x14ac:dyDescent="0.35">
      <c r="A20" s="4" t="s">
        <v>14</v>
      </c>
      <c r="B20" s="12" t="s">
        <v>80</v>
      </c>
      <c r="C20" s="4">
        <v>30</v>
      </c>
      <c r="D20" s="6">
        <v>2.4</v>
      </c>
      <c r="E20" s="6">
        <v>0.3</v>
      </c>
      <c r="F20" s="6">
        <v>14.73</v>
      </c>
      <c r="G20" s="6">
        <v>71.400000000000006</v>
      </c>
    </row>
    <row r="21" spans="1:7" x14ac:dyDescent="0.35">
      <c r="A21" s="4" t="s">
        <v>14</v>
      </c>
      <c r="B21" s="7" t="s">
        <v>23</v>
      </c>
      <c r="C21" s="4">
        <v>40</v>
      </c>
      <c r="D21" s="6">
        <v>2.92</v>
      </c>
      <c r="E21" s="6">
        <v>0.52</v>
      </c>
      <c r="F21" s="6">
        <v>14.56</v>
      </c>
      <c r="G21" s="6">
        <v>74.8</v>
      </c>
    </row>
    <row r="22" spans="1:7" x14ac:dyDescent="0.35">
      <c r="A22" s="4"/>
      <c r="B22" s="5" t="s">
        <v>16</v>
      </c>
      <c r="C22" s="4">
        <f>SUM(C16:C21)</f>
        <v>760</v>
      </c>
      <c r="D22" s="6">
        <f>SUM(D16:D21)</f>
        <v>25.86</v>
      </c>
      <c r="E22" s="6">
        <f>SUM(E16:E21)</f>
        <v>17.510000000000002</v>
      </c>
      <c r="F22" s="6">
        <f>SUM(F16:F21)</f>
        <v>90.26</v>
      </c>
      <c r="G22" s="6">
        <f>SUM(G16:G21)</f>
        <v>775.01999999999987</v>
      </c>
    </row>
    <row r="23" spans="1:7" x14ac:dyDescent="0.35">
      <c r="A23" s="10"/>
      <c r="B23" s="13" t="s">
        <v>25</v>
      </c>
      <c r="C23" s="13">
        <f>C13+C22</f>
        <v>1330</v>
      </c>
      <c r="D23" s="14">
        <f>D13+D22</f>
        <v>42.23</v>
      </c>
      <c r="E23" s="14">
        <f>E13+E22</f>
        <v>38.24</v>
      </c>
      <c r="F23" s="14">
        <f>F13+F22</f>
        <v>157.74</v>
      </c>
      <c r="G23" s="14">
        <f>G13+G22</f>
        <v>1286.4199999999998</v>
      </c>
    </row>
  </sheetData>
  <mergeCells count="15">
    <mergeCell ref="A1:G1"/>
    <mergeCell ref="A2:O2"/>
    <mergeCell ref="A3:O3"/>
    <mergeCell ref="C4:C5"/>
    <mergeCell ref="D4:F5"/>
    <mergeCell ref="G4:G7"/>
    <mergeCell ref="A5:A7"/>
    <mergeCell ref="H5:O5"/>
    <mergeCell ref="B6:B7"/>
    <mergeCell ref="C6:C7"/>
    <mergeCell ref="D6:D7"/>
    <mergeCell ref="E6:E7"/>
    <mergeCell ref="F6:F7"/>
    <mergeCell ref="H6:K6"/>
    <mergeCell ref="L6:O6"/>
  </mergeCells>
  <pageMargins left="0.25" right="0.25" top="0.75" bottom="0.75" header="0.3" footer="0.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G18" sqref="G18"/>
    </sheetView>
  </sheetViews>
  <sheetFormatPr defaultRowHeight="14.5" x14ac:dyDescent="0.35"/>
  <cols>
    <col min="2" max="2" width="46.26953125" customWidth="1"/>
    <col min="3" max="3" width="12.7265625" customWidth="1"/>
    <col min="4" max="4" width="16.1796875" customWidth="1"/>
    <col min="5" max="5" width="13.7265625" customWidth="1"/>
    <col min="6" max="6" width="12.1796875" customWidth="1"/>
    <col min="7" max="7" width="18.7265625" customWidth="1"/>
    <col min="8" max="8" width="0.453125" customWidth="1"/>
    <col min="9" max="15" width="9.1796875" hidden="1" customWidth="1"/>
  </cols>
  <sheetData>
    <row r="1" spans="1:15" x14ac:dyDescent="0.35">
      <c r="A1" s="29" t="s">
        <v>50</v>
      </c>
      <c r="B1" s="25"/>
      <c r="C1" s="25"/>
      <c r="D1" s="25"/>
      <c r="E1" s="25"/>
      <c r="F1" s="25"/>
      <c r="G1" s="25"/>
      <c r="H1" s="20"/>
      <c r="I1" s="20"/>
      <c r="J1" s="20"/>
      <c r="K1" s="20"/>
      <c r="L1" s="20"/>
      <c r="M1" s="20"/>
      <c r="N1" s="20"/>
      <c r="O1" s="20"/>
    </row>
    <row r="2" spans="1:15" x14ac:dyDescent="0.35">
      <c r="A2" s="29" t="s">
        <v>44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5">
      <c r="A4" s="22" t="s">
        <v>21</v>
      </c>
      <c r="B4" s="20"/>
      <c r="C4" s="26" t="s">
        <v>3</v>
      </c>
      <c r="D4" s="26" t="s">
        <v>4</v>
      </c>
      <c r="E4" s="26"/>
      <c r="F4" s="26"/>
      <c r="G4" s="26" t="s">
        <v>5</v>
      </c>
      <c r="H4" s="20"/>
      <c r="I4" s="20"/>
      <c r="J4" s="20"/>
      <c r="K4" s="20"/>
      <c r="L4" s="20"/>
      <c r="M4" s="20"/>
      <c r="N4" s="20"/>
      <c r="O4" s="20"/>
    </row>
    <row r="5" spans="1:15" x14ac:dyDescent="0.35">
      <c r="A5" s="26" t="s">
        <v>6</v>
      </c>
      <c r="B5" s="21" t="s">
        <v>7</v>
      </c>
      <c r="C5" s="26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</row>
    <row r="6" spans="1:15" x14ac:dyDescent="0.35">
      <c r="A6" s="26"/>
      <c r="B6" s="26" t="s">
        <v>8</v>
      </c>
      <c r="C6" s="26" t="s">
        <v>9</v>
      </c>
      <c r="D6" s="26" t="s">
        <v>10</v>
      </c>
      <c r="E6" s="26" t="s">
        <v>11</v>
      </c>
      <c r="F6" s="26" t="s">
        <v>12</v>
      </c>
      <c r="G6" s="26"/>
      <c r="H6" s="28"/>
      <c r="I6" s="28"/>
      <c r="J6" s="28"/>
      <c r="K6" s="28"/>
      <c r="L6" s="28"/>
      <c r="M6" s="28"/>
      <c r="N6" s="28"/>
      <c r="O6" s="28"/>
    </row>
    <row r="7" spans="1:15" ht="10.5" customHeight="1" x14ac:dyDescent="0.35">
      <c r="A7" s="26"/>
      <c r="B7" s="26"/>
      <c r="C7" s="26"/>
      <c r="D7" s="26"/>
      <c r="E7" s="26"/>
      <c r="F7" s="26"/>
      <c r="G7" s="26"/>
      <c r="H7" s="21"/>
      <c r="I7" s="21"/>
      <c r="J7" s="21"/>
      <c r="K7" s="21"/>
      <c r="L7" s="21"/>
      <c r="M7" s="21"/>
      <c r="N7" s="21"/>
      <c r="O7" s="21"/>
    </row>
    <row r="8" spans="1:15" ht="15" customHeight="1" x14ac:dyDescent="0.35">
      <c r="A8" s="4">
        <v>210</v>
      </c>
      <c r="B8" s="12" t="s">
        <v>91</v>
      </c>
      <c r="C8" s="4">
        <v>210</v>
      </c>
      <c r="D8" s="6">
        <v>19.5</v>
      </c>
      <c r="E8" s="6">
        <v>34.75</v>
      </c>
      <c r="F8" s="6">
        <v>3.69</v>
      </c>
      <c r="G8" s="6">
        <v>405.52</v>
      </c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35">
      <c r="A9" s="4">
        <v>376</v>
      </c>
      <c r="B9" s="7" t="s">
        <v>13</v>
      </c>
      <c r="C9" s="4">
        <v>200</v>
      </c>
      <c r="D9" s="6">
        <v>0.53</v>
      </c>
      <c r="E9" s="6">
        <v>0</v>
      </c>
      <c r="F9" s="6">
        <v>9.4700000000000006</v>
      </c>
      <c r="G9" s="6">
        <v>40</v>
      </c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35">
      <c r="A10" s="15" t="s">
        <v>14</v>
      </c>
      <c r="B10" s="12" t="s">
        <v>80</v>
      </c>
      <c r="C10" s="4">
        <v>30</v>
      </c>
      <c r="D10" s="6">
        <v>2.4</v>
      </c>
      <c r="E10" s="6">
        <v>0.3</v>
      </c>
      <c r="F10" s="6">
        <v>14.73</v>
      </c>
      <c r="G10" s="6">
        <v>71.400000000000006</v>
      </c>
      <c r="H10" s="6"/>
      <c r="I10" s="6"/>
      <c r="J10" s="6"/>
      <c r="K10" s="6"/>
      <c r="L10" s="6"/>
      <c r="M10" s="6"/>
      <c r="N10" s="6"/>
      <c r="O10" s="6"/>
    </row>
    <row r="11" spans="1:15" ht="15.75" customHeight="1" x14ac:dyDescent="0.35">
      <c r="A11" s="15" t="s">
        <v>92</v>
      </c>
      <c r="B11" s="12" t="s">
        <v>93</v>
      </c>
      <c r="C11" s="4">
        <v>60</v>
      </c>
      <c r="D11" s="6">
        <v>5.6</v>
      </c>
      <c r="E11" s="6">
        <v>20</v>
      </c>
      <c r="F11" s="6">
        <v>65</v>
      </c>
      <c r="G11" s="6">
        <v>264</v>
      </c>
      <c r="H11" s="6"/>
      <c r="I11" s="6"/>
      <c r="J11" s="6"/>
      <c r="K11" s="6"/>
      <c r="L11" s="6"/>
      <c r="M11" s="6"/>
      <c r="N11" s="6"/>
      <c r="O11" s="6"/>
    </row>
    <row r="12" spans="1:15" x14ac:dyDescent="0.35">
      <c r="A12" s="4"/>
      <c r="B12" s="7"/>
      <c r="C12" s="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4"/>
      <c r="B13" s="5" t="s">
        <v>16</v>
      </c>
      <c r="C13" s="4">
        <f>SUM(C8:C12)</f>
        <v>500</v>
      </c>
      <c r="D13" s="6">
        <f>SUM(D8:D12)</f>
        <v>28.03</v>
      </c>
      <c r="E13" s="6">
        <f>SUM(E8:E12)</f>
        <v>55.05</v>
      </c>
      <c r="F13" s="6">
        <f>SUM(F8:F12)</f>
        <v>92.89</v>
      </c>
      <c r="G13" s="6">
        <f>SUM(G8:G12)</f>
        <v>780.92</v>
      </c>
      <c r="H13" s="6"/>
      <c r="I13" s="6"/>
      <c r="J13" s="6"/>
      <c r="K13" s="6"/>
      <c r="L13" s="6"/>
      <c r="M13" s="6"/>
      <c r="N13" s="6"/>
      <c r="O13" s="6"/>
    </row>
    <row r="14" spans="1:15" ht="15.5" x14ac:dyDescent="0.35">
      <c r="A14" s="9" t="s">
        <v>24</v>
      </c>
      <c r="B14" s="8"/>
      <c r="C14" s="8"/>
      <c r="D14" s="8"/>
      <c r="E14" s="8"/>
      <c r="F14" s="8"/>
      <c r="G14" s="8"/>
    </row>
    <row r="15" spans="1:15" x14ac:dyDescent="0.35">
      <c r="A15" s="4"/>
      <c r="B15" s="12"/>
      <c r="C15" s="4"/>
      <c r="D15" s="6"/>
      <c r="E15" s="6"/>
      <c r="F15" s="6"/>
      <c r="G15" s="6"/>
    </row>
    <row r="16" spans="1:15" x14ac:dyDescent="0.35">
      <c r="A16" s="4">
        <v>103</v>
      </c>
      <c r="B16" s="12" t="s">
        <v>94</v>
      </c>
      <c r="C16" s="4">
        <v>250</v>
      </c>
      <c r="D16" s="6">
        <v>2.68</v>
      </c>
      <c r="E16" s="6">
        <v>2.84</v>
      </c>
      <c r="F16" s="6">
        <v>12.45</v>
      </c>
      <c r="G16" s="6">
        <v>118.25</v>
      </c>
    </row>
    <row r="17" spans="1:7" x14ac:dyDescent="0.35">
      <c r="A17" s="4">
        <v>278</v>
      </c>
      <c r="B17" s="12" t="s">
        <v>90</v>
      </c>
      <c r="C17" s="4">
        <v>110</v>
      </c>
      <c r="D17" s="6">
        <v>8.1300000000000008</v>
      </c>
      <c r="E17" s="6">
        <v>9.01</v>
      </c>
      <c r="F17" s="6">
        <v>10.72</v>
      </c>
      <c r="G17" s="6">
        <v>157</v>
      </c>
    </row>
    <row r="18" spans="1:7" x14ac:dyDescent="0.35">
      <c r="A18" s="4">
        <v>304</v>
      </c>
      <c r="B18" s="12" t="s">
        <v>26</v>
      </c>
      <c r="C18" s="4">
        <v>150</v>
      </c>
      <c r="D18" s="6">
        <v>3.65</v>
      </c>
      <c r="E18" s="6">
        <v>5.37</v>
      </c>
      <c r="F18" s="11">
        <v>36.68</v>
      </c>
      <c r="G18" s="11" t="s">
        <v>100</v>
      </c>
    </row>
    <row r="19" spans="1:7" x14ac:dyDescent="0.35">
      <c r="A19" s="4">
        <v>388</v>
      </c>
      <c r="B19" s="12" t="s">
        <v>67</v>
      </c>
      <c r="C19" s="4">
        <v>200</v>
      </c>
      <c r="D19" s="6">
        <v>0.4</v>
      </c>
      <c r="E19" s="6">
        <v>0.27</v>
      </c>
      <c r="F19" s="11">
        <v>17.2</v>
      </c>
      <c r="G19" s="6">
        <v>72.8</v>
      </c>
    </row>
    <row r="20" spans="1:7" x14ac:dyDescent="0.35">
      <c r="A20" s="4" t="s">
        <v>14</v>
      </c>
      <c r="B20" s="7" t="s">
        <v>23</v>
      </c>
      <c r="C20" s="4">
        <v>40</v>
      </c>
      <c r="D20" s="6">
        <v>2.92</v>
      </c>
      <c r="E20" s="6">
        <v>0.52</v>
      </c>
      <c r="F20" s="6">
        <v>14.56</v>
      </c>
      <c r="G20" s="6">
        <v>74.8</v>
      </c>
    </row>
    <row r="21" spans="1:7" x14ac:dyDescent="0.35">
      <c r="A21" s="4" t="s">
        <v>14</v>
      </c>
      <c r="B21" s="7" t="s">
        <v>15</v>
      </c>
      <c r="C21" s="4">
        <v>30</v>
      </c>
      <c r="D21" s="6">
        <v>2.4</v>
      </c>
      <c r="E21" s="6">
        <v>0.3</v>
      </c>
      <c r="F21" s="6">
        <v>14.73</v>
      </c>
      <c r="G21" s="6">
        <v>71.400000000000006</v>
      </c>
    </row>
    <row r="22" spans="1:7" x14ac:dyDescent="0.35">
      <c r="A22" s="4"/>
      <c r="B22" s="5" t="s">
        <v>16</v>
      </c>
      <c r="C22" s="4">
        <v>700</v>
      </c>
      <c r="D22" s="6">
        <f>SUM(D16:D21)</f>
        <v>20.18</v>
      </c>
      <c r="E22" s="6">
        <f>SUM(E16:E21)</f>
        <v>18.309999999999999</v>
      </c>
      <c r="F22" s="6">
        <f>SUM(F16:F21)</f>
        <v>106.34</v>
      </c>
      <c r="G22" s="6">
        <f>SUM(G16:G21)</f>
        <v>494.25</v>
      </c>
    </row>
    <row r="23" spans="1:7" x14ac:dyDescent="0.35">
      <c r="A23" s="10"/>
      <c r="B23" s="13" t="s">
        <v>25</v>
      </c>
      <c r="C23" s="13">
        <f>C13+C22</f>
        <v>1200</v>
      </c>
      <c r="D23" s="14">
        <f>D13+D22</f>
        <v>48.21</v>
      </c>
      <c r="E23" s="14">
        <f>E13+E22</f>
        <v>73.36</v>
      </c>
      <c r="F23" s="14">
        <f>F13+F22</f>
        <v>199.23000000000002</v>
      </c>
      <c r="G23" s="14">
        <f>G13+G22</f>
        <v>1275.17</v>
      </c>
    </row>
  </sheetData>
  <mergeCells count="15">
    <mergeCell ref="A1:G1"/>
    <mergeCell ref="A2:O2"/>
    <mergeCell ref="A3:O3"/>
    <mergeCell ref="C4:C5"/>
    <mergeCell ref="D4:F5"/>
    <mergeCell ref="G4:G7"/>
    <mergeCell ref="A5:A7"/>
    <mergeCell ref="H5:O5"/>
    <mergeCell ref="B6:B7"/>
    <mergeCell ref="C6:C7"/>
    <mergeCell ref="D6:D7"/>
    <mergeCell ref="E6:E7"/>
    <mergeCell ref="F6:F7"/>
    <mergeCell ref="H6:K6"/>
    <mergeCell ref="L6:O6"/>
  </mergeCells>
  <pageMargins left="0.25" right="0.25" top="0.75" bottom="0.75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I17" sqref="I17"/>
    </sheetView>
  </sheetViews>
  <sheetFormatPr defaultRowHeight="14.5" x14ac:dyDescent="0.35"/>
  <sheetData>
    <row r="2" spans="1:1" x14ac:dyDescent="0.35">
      <c r="A2" t="s">
        <v>34</v>
      </c>
    </row>
    <row r="3" spans="1:1" x14ac:dyDescent="0.35">
      <c r="A3" t="s">
        <v>35</v>
      </c>
    </row>
    <row r="5" spans="1:1" x14ac:dyDescent="0.35">
      <c r="A5" t="s">
        <v>36</v>
      </c>
    </row>
    <row r="7" spans="1:1" x14ac:dyDescent="0.35">
      <c r="A7" t="s">
        <v>37</v>
      </c>
    </row>
    <row r="9" spans="1:1" x14ac:dyDescent="0.35">
      <c r="A9" t="s">
        <v>38</v>
      </c>
    </row>
    <row r="10" spans="1:1" x14ac:dyDescent="0.35">
      <c r="A10" t="s">
        <v>39</v>
      </c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L19" sqref="L19"/>
    </sheetView>
  </sheetViews>
  <sheetFormatPr defaultRowHeight="14.5" x14ac:dyDescent="0.35"/>
  <cols>
    <col min="3" max="3" width="11.26953125" customWidth="1"/>
    <col min="4" max="4" width="15.1796875" customWidth="1"/>
    <col min="5" max="5" width="14.26953125" customWidth="1"/>
  </cols>
  <sheetData>
    <row r="1" spans="1:5" x14ac:dyDescent="0.35">
      <c r="A1" s="10" t="s">
        <v>9</v>
      </c>
      <c r="B1" s="10" t="s">
        <v>51</v>
      </c>
      <c r="C1" s="10" t="s">
        <v>52</v>
      </c>
      <c r="D1" s="10" t="s">
        <v>53</v>
      </c>
      <c r="E1" s="10" t="s">
        <v>54</v>
      </c>
    </row>
    <row r="2" spans="1:5" x14ac:dyDescent="0.35">
      <c r="A2" s="10">
        <v>1300</v>
      </c>
      <c r="B2" s="10">
        <v>34.29</v>
      </c>
      <c r="C2" s="10">
        <v>33.549999999999997</v>
      </c>
      <c r="D2" s="10">
        <v>187.88</v>
      </c>
      <c r="E2" s="10">
        <v>1313.27</v>
      </c>
    </row>
    <row r="3" spans="1:5" x14ac:dyDescent="0.35">
      <c r="A3" s="10">
        <v>1365</v>
      </c>
      <c r="B3" s="10">
        <v>48.31</v>
      </c>
      <c r="C3" s="10">
        <v>59.55</v>
      </c>
      <c r="D3" s="10">
        <v>163.05000000000001</v>
      </c>
      <c r="E3" s="10">
        <v>1392.54</v>
      </c>
    </row>
    <row r="4" spans="1:5" x14ac:dyDescent="0.35">
      <c r="A4" s="10">
        <v>1290</v>
      </c>
      <c r="B4" s="10">
        <v>37.64</v>
      </c>
      <c r="C4" s="10">
        <v>33.409999999999997</v>
      </c>
      <c r="D4" s="10">
        <v>201.96</v>
      </c>
      <c r="E4" s="10">
        <v>1364.18</v>
      </c>
    </row>
    <row r="5" spans="1:5" x14ac:dyDescent="0.35">
      <c r="A5" s="10">
        <v>1330</v>
      </c>
      <c r="B5" s="10">
        <v>42.15</v>
      </c>
      <c r="C5" s="10">
        <v>52.77</v>
      </c>
      <c r="D5" s="10">
        <v>137.03</v>
      </c>
      <c r="E5" s="10">
        <v>1211.54</v>
      </c>
    </row>
    <row r="6" spans="1:5" x14ac:dyDescent="0.35">
      <c r="A6" s="10">
        <v>1340</v>
      </c>
      <c r="B6" s="10">
        <v>48.51</v>
      </c>
      <c r="C6" s="10">
        <v>37.26</v>
      </c>
      <c r="D6" s="10">
        <v>191.5</v>
      </c>
      <c r="E6" s="10">
        <v>1367.99</v>
      </c>
    </row>
    <row r="7" spans="1:5" x14ac:dyDescent="0.35">
      <c r="A7" s="10">
        <v>1300</v>
      </c>
      <c r="B7" s="10">
        <v>49.27</v>
      </c>
      <c r="C7" s="10">
        <v>38.47</v>
      </c>
      <c r="D7" s="10">
        <v>215.36</v>
      </c>
      <c r="E7" s="10">
        <v>1420.84</v>
      </c>
    </row>
    <row r="8" spans="1:5" x14ac:dyDescent="0.35">
      <c r="A8" s="10">
        <v>1274</v>
      </c>
      <c r="B8" s="10">
        <v>45.86</v>
      </c>
      <c r="C8" s="10">
        <v>52.34</v>
      </c>
      <c r="D8" s="10">
        <v>129.19</v>
      </c>
      <c r="E8" s="10">
        <v>1276.68</v>
      </c>
    </row>
    <row r="9" spans="1:5" x14ac:dyDescent="0.35">
      <c r="A9" s="10">
        <v>1200</v>
      </c>
      <c r="B9" s="10">
        <v>50.84</v>
      </c>
      <c r="C9" s="10">
        <v>52.7</v>
      </c>
      <c r="D9" s="10">
        <v>151.57</v>
      </c>
      <c r="E9" s="10">
        <v>1299.78</v>
      </c>
    </row>
    <row r="10" spans="1:5" x14ac:dyDescent="0.35">
      <c r="A10" s="10">
        <v>1170</v>
      </c>
      <c r="B10" s="10">
        <v>41.19</v>
      </c>
      <c r="C10" s="10">
        <v>39.340000000000003</v>
      </c>
      <c r="D10" s="10">
        <v>147.63</v>
      </c>
      <c r="E10" s="10">
        <v>1126.53</v>
      </c>
    </row>
    <row r="11" spans="1:5" x14ac:dyDescent="0.35">
      <c r="A11" s="10">
        <v>1200</v>
      </c>
      <c r="B11" s="10">
        <v>35.81</v>
      </c>
      <c r="C11" s="10">
        <v>31</v>
      </c>
      <c r="D11" s="10">
        <v>161.03</v>
      </c>
      <c r="E11" s="10">
        <v>1076.6600000000001</v>
      </c>
    </row>
    <row r="12" spans="1:5" x14ac:dyDescent="0.35">
      <c r="A12" s="10"/>
      <c r="B12" s="10"/>
      <c r="C12" s="10"/>
      <c r="D12" s="10"/>
      <c r="E12" s="10"/>
    </row>
    <row r="13" spans="1:5" x14ac:dyDescent="0.35">
      <c r="A13" s="10"/>
      <c r="B13" s="10"/>
      <c r="C13" s="10"/>
      <c r="D13" s="10"/>
      <c r="E13" s="10"/>
    </row>
    <row r="14" spans="1:5" x14ac:dyDescent="0.35">
      <c r="A14" s="10"/>
      <c r="B14" s="10"/>
      <c r="C14" s="10"/>
      <c r="D14" s="10"/>
      <c r="E14" s="10"/>
    </row>
    <row r="15" spans="1:5" x14ac:dyDescent="0.35">
      <c r="A15" s="10">
        <f>SUM(A2:A14)</f>
        <v>12769</v>
      </c>
      <c r="B15" s="10">
        <f>SUM(B2:B14)</f>
        <v>433.87</v>
      </c>
      <c r="C15" s="10">
        <f>SUM(C2:C14)</f>
        <v>430.39</v>
      </c>
      <c r="D15" s="10">
        <f>SUM(D2:D14)</f>
        <v>1686.2</v>
      </c>
      <c r="E15" s="10">
        <f>SUM(E2:E14)</f>
        <v>12850.01</v>
      </c>
    </row>
    <row r="16" spans="1:5" x14ac:dyDescent="0.35">
      <c r="A16" s="10"/>
      <c r="B16" s="10"/>
      <c r="C16" s="10"/>
      <c r="D16" s="10"/>
      <c r="E16" s="10"/>
    </row>
    <row r="17" spans="1:5" x14ac:dyDescent="0.35">
      <c r="A17" s="10"/>
      <c r="B17" s="10"/>
      <c r="C17" s="10"/>
      <c r="D17" s="10"/>
      <c r="E17" s="10"/>
    </row>
    <row r="18" spans="1:5" x14ac:dyDescent="0.35">
      <c r="A18" s="10"/>
      <c r="B18" s="10"/>
      <c r="C18" s="10"/>
      <c r="D18" s="10"/>
      <c r="E18" s="10"/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6"/>
  <sheetViews>
    <sheetView topLeftCell="A4" workbookViewId="0">
      <selection activeCell="I21" sqref="I21"/>
    </sheetView>
  </sheetViews>
  <sheetFormatPr defaultRowHeight="14.5" x14ac:dyDescent="0.35"/>
  <sheetData>
    <row r="3" spans="1:13" x14ac:dyDescent="0.35">
      <c r="A3" t="s">
        <v>55</v>
      </c>
      <c r="K3" t="s">
        <v>56</v>
      </c>
    </row>
    <row r="5" spans="1:13" x14ac:dyDescent="0.35">
      <c r="A5" t="s">
        <v>57</v>
      </c>
      <c r="K5" t="s">
        <v>58</v>
      </c>
    </row>
    <row r="7" spans="1:13" x14ac:dyDescent="0.35">
      <c r="K7" t="s">
        <v>59</v>
      </c>
    </row>
    <row r="9" spans="1:13" x14ac:dyDescent="0.35">
      <c r="K9" t="s">
        <v>102</v>
      </c>
    </row>
    <row r="10" spans="1:13" x14ac:dyDescent="0.35">
      <c r="D10" s="30" t="s">
        <v>76</v>
      </c>
      <c r="E10" s="30"/>
      <c r="F10" s="30"/>
      <c r="G10" s="30"/>
      <c r="H10" s="30"/>
      <c r="I10" s="30"/>
      <c r="J10" s="30"/>
      <c r="K10" s="30"/>
      <c r="L10" s="30"/>
      <c r="M10" s="30"/>
    </row>
    <row r="12" spans="1:13" x14ac:dyDescent="0.35">
      <c r="D12" t="s">
        <v>61</v>
      </c>
    </row>
    <row r="14" spans="1:13" x14ac:dyDescent="0.35">
      <c r="D14" t="s">
        <v>62</v>
      </c>
    </row>
    <row r="16" spans="1:13" x14ac:dyDescent="0.35">
      <c r="E16" t="s">
        <v>101</v>
      </c>
    </row>
  </sheetData>
  <mergeCells count="1">
    <mergeCell ref="D10:M10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6"/>
  <sheetViews>
    <sheetView tabSelected="1" workbookViewId="0">
      <selection activeCell="L11" sqref="L11"/>
    </sheetView>
  </sheetViews>
  <sheetFormatPr defaultRowHeight="14.5" x14ac:dyDescent="0.35"/>
  <sheetData>
    <row r="3" spans="1:13" x14ac:dyDescent="0.35">
      <c r="A3" t="s">
        <v>55</v>
      </c>
      <c r="K3" t="s">
        <v>56</v>
      </c>
    </row>
    <row r="5" spans="1:13" x14ac:dyDescent="0.35">
      <c r="A5" t="s">
        <v>57</v>
      </c>
      <c r="K5" t="s">
        <v>68</v>
      </c>
    </row>
    <row r="7" spans="1:13" x14ac:dyDescent="0.35">
      <c r="K7" t="s">
        <v>69</v>
      </c>
    </row>
    <row r="10" spans="1:13" x14ac:dyDescent="0.35">
      <c r="D10" s="30" t="s">
        <v>77</v>
      </c>
      <c r="E10" s="30"/>
      <c r="F10" s="30"/>
      <c r="G10" s="30"/>
      <c r="H10" s="30"/>
      <c r="I10" s="30"/>
      <c r="J10" s="30"/>
      <c r="K10" s="30"/>
      <c r="L10" s="30"/>
      <c r="M10" s="30"/>
    </row>
    <row r="12" spans="1:13" x14ac:dyDescent="0.35">
      <c r="D12" t="s">
        <v>61</v>
      </c>
    </row>
    <row r="14" spans="1:13" x14ac:dyDescent="0.35">
      <c r="D14" t="s">
        <v>62</v>
      </c>
    </row>
    <row r="16" spans="1:13" x14ac:dyDescent="0.35">
      <c r="E16" t="s">
        <v>103</v>
      </c>
    </row>
  </sheetData>
  <mergeCells count="1">
    <mergeCell ref="D10:M10"/>
  </mergeCells>
  <pageMargins left="0.25" right="0.25" top="0.75" bottom="0.75" header="0.3" footer="0.3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6"/>
  <sheetViews>
    <sheetView topLeftCell="A7" workbookViewId="0">
      <selection activeCell="J22" sqref="J22"/>
    </sheetView>
  </sheetViews>
  <sheetFormatPr defaultRowHeight="14.5" x14ac:dyDescent="0.35"/>
  <sheetData>
    <row r="3" spans="1:13" x14ac:dyDescent="0.35">
      <c r="A3" t="s">
        <v>55</v>
      </c>
      <c r="K3" t="s">
        <v>56</v>
      </c>
    </row>
    <row r="5" spans="1:13" ht="15.5" x14ac:dyDescent="0.35">
      <c r="A5" t="s">
        <v>57</v>
      </c>
      <c r="I5" t="s">
        <v>72</v>
      </c>
      <c r="K5" s="23" t="s">
        <v>71</v>
      </c>
    </row>
    <row r="9" spans="1:13" x14ac:dyDescent="0.35">
      <c r="K9" t="s">
        <v>70</v>
      </c>
    </row>
    <row r="10" spans="1:13" x14ac:dyDescent="0.35">
      <c r="D10" s="30" t="s">
        <v>60</v>
      </c>
      <c r="E10" s="30"/>
      <c r="F10" s="30"/>
      <c r="G10" s="30"/>
      <c r="H10" s="30"/>
      <c r="I10" s="30"/>
      <c r="J10" s="30"/>
      <c r="K10" s="30"/>
      <c r="L10" s="30"/>
      <c r="M10" s="30"/>
    </row>
    <row r="12" spans="1:13" x14ac:dyDescent="0.35">
      <c r="D12" t="s">
        <v>61</v>
      </c>
    </row>
    <row r="14" spans="1:13" x14ac:dyDescent="0.35">
      <c r="D14" t="s">
        <v>62</v>
      </c>
    </row>
    <row r="16" spans="1:13" x14ac:dyDescent="0.35">
      <c r="E16" t="s">
        <v>63</v>
      </c>
    </row>
  </sheetData>
  <mergeCells count="1">
    <mergeCell ref="D10:M10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G11" sqref="G11"/>
    </sheetView>
  </sheetViews>
  <sheetFormatPr defaultRowHeight="14.5" x14ac:dyDescent="0.35"/>
  <cols>
    <col min="2" max="2" width="46.26953125" customWidth="1"/>
    <col min="3" max="3" width="12.7265625" customWidth="1"/>
    <col min="4" max="4" width="16.1796875" customWidth="1"/>
    <col min="5" max="5" width="13.7265625" customWidth="1"/>
    <col min="6" max="6" width="12.1796875" customWidth="1"/>
    <col min="7" max="7" width="18.7265625" customWidth="1"/>
    <col min="8" max="8" width="0.453125" customWidth="1"/>
    <col min="9" max="15" width="9.1796875" hidden="1" customWidth="1"/>
  </cols>
  <sheetData>
    <row r="1" spans="1:15" x14ac:dyDescent="0.35">
      <c r="A1" s="29" t="s">
        <v>17</v>
      </c>
      <c r="B1" s="25"/>
      <c r="C1" s="25"/>
      <c r="D1" s="25"/>
      <c r="E1" s="25"/>
      <c r="F1" s="25"/>
      <c r="G1" s="25"/>
      <c r="H1" s="3"/>
      <c r="I1" s="3"/>
      <c r="J1" s="3"/>
      <c r="K1" s="3"/>
      <c r="L1" s="3"/>
      <c r="M1" s="3"/>
      <c r="N1" s="3"/>
      <c r="O1" s="3"/>
    </row>
    <row r="2" spans="1:15" x14ac:dyDescent="0.3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5">
      <c r="A4" s="3" t="s">
        <v>21</v>
      </c>
      <c r="B4" s="3"/>
      <c r="C4" s="26" t="s">
        <v>3</v>
      </c>
      <c r="D4" s="26" t="s">
        <v>4</v>
      </c>
      <c r="E4" s="26"/>
      <c r="F4" s="26"/>
      <c r="G4" s="26" t="s">
        <v>5</v>
      </c>
      <c r="H4" s="3"/>
      <c r="I4" s="3"/>
      <c r="J4" s="3"/>
      <c r="K4" s="3"/>
      <c r="L4" s="3"/>
      <c r="M4" s="3"/>
      <c r="N4" s="3"/>
      <c r="O4" s="3"/>
    </row>
    <row r="5" spans="1:15" x14ac:dyDescent="0.35">
      <c r="A5" s="26" t="s">
        <v>6</v>
      </c>
      <c r="B5" s="2" t="s">
        <v>7</v>
      </c>
      <c r="C5" s="26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</row>
    <row r="6" spans="1:15" x14ac:dyDescent="0.35">
      <c r="A6" s="26"/>
      <c r="B6" s="26" t="s">
        <v>8</v>
      </c>
      <c r="C6" s="26" t="s">
        <v>9</v>
      </c>
      <c r="D6" s="26" t="s">
        <v>10</v>
      </c>
      <c r="E6" s="26" t="s">
        <v>11</v>
      </c>
      <c r="F6" s="26" t="s">
        <v>12</v>
      </c>
      <c r="G6" s="26"/>
      <c r="H6" s="28"/>
      <c r="I6" s="28"/>
      <c r="J6" s="28"/>
      <c r="K6" s="28"/>
      <c r="L6" s="28"/>
      <c r="M6" s="28"/>
      <c r="N6" s="28"/>
      <c r="O6" s="28"/>
    </row>
    <row r="7" spans="1:15" ht="10.5" customHeight="1" x14ac:dyDescent="0.35">
      <c r="A7" s="26"/>
      <c r="B7" s="26"/>
      <c r="C7" s="26"/>
      <c r="D7" s="26"/>
      <c r="E7" s="26"/>
      <c r="F7" s="26"/>
      <c r="G7" s="26"/>
      <c r="H7" s="2"/>
      <c r="I7" s="2"/>
      <c r="J7" s="2"/>
      <c r="K7" s="2"/>
      <c r="L7" s="2"/>
      <c r="M7" s="2"/>
      <c r="N7" s="2"/>
      <c r="O7" s="2"/>
    </row>
    <row r="8" spans="1:15" ht="15" customHeight="1" x14ac:dyDescent="0.35">
      <c r="A8" s="4"/>
      <c r="B8" s="12"/>
      <c r="C8" s="4"/>
      <c r="D8" s="6"/>
      <c r="E8" s="11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35">
      <c r="A9" s="4">
        <v>268</v>
      </c>
      <c r="B9" s="12" t="s">
        <v>95</v>
      </c>
      <c r="C9" s="4">
        <v>90</v>
      </c>
      <c r="D9" s="6">
        <v>9</v>
      </c>
      <c r="E9" s="6">
        <v>10.64</v>
      </c>
      <c r="F9" s="6">
        <v>8.5299999999999994</v>
      </c>
      <c r="G9" s="6">
        <v>272.12</v>
      </c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35">
      <c r="A10" s="4">
        <v>312</v>
      </c>
      <c r="B10" s="12" t="s">
        <v>31</v>
      </c>
      <c r="C10" s="4">
        <v>150</v>
      </c>
      <c r="D10" s="6">
        <v>3.08</v>
      </c>
      <c r="E10" s="6">
        <v>2.33</v>
      </c>
      <c r="F10" s="6">
        <v>19.13</v>
      </c>
      <c r="G10" s="6">
        <v>109.73</v>
      </c>
      <c r="H10" s="6"/>
      <c r="I10" s="6"/>
      <c r="J10" s="6"/>
      <c r="K10" s="6"/>
      <c r="L10" s="6"/>
      <c r="M10" s="6"/>
      <c r="N10" s="6"/>
      <c r="O10" s="6"/>
    </row>
    <row r="11" spans="1:15" x14ac:dyDescent="0.35">
      <c r="A11" s="4">
        <v>376</v>
      </c>
      <c r="B11" s="12" t="s">
        <v>13</v>
      </c>
      <c r="C11" s="4">
        <v>200</v>
      </c>
      <c r="D11" s="6">
        <v>0.53</v>
      </c>
      <c r="E11" s="6">
        <v>0</v>
      </c>
      <c r="F11" s="6">
        <v>9.4700000000000006</v>
      </c>
      <c r="G11" s="6">
        <v>40</v>
      </c>
      <c r="H11" s="6"/>
      <c r="I11" s="6"/>
      <c r="J11" s="6"/>
      <c r="K11" s="6"/>
      <c r="L11" s="6"/>
      <c r="M11" s="6"/>
      <c r="N11" s="6"/>
      <c r="O11" s="6"/>
    </row>
    <row r="12" spans="1:15" ht="15.75" customHeight="1" x14ac:dyDescent="0.35">
      <c r="A12" s="15" t="s">
        <v>81</v>
      </c>
      <c r="B12" s="12" t="s">
        <v>80</v>
      </c>
      <c r="C12" s="4">
        <v>30</v>
      </c>
      <c r="D12" s="6">
        <v>2.4</v>
      </c>
      <c r="E12" s="6">
        <v>0.3</v>
      </c>
      <c r="F12" s="6">
        <v>14.73</v>
      </c>
      <c r="G12" s="6">
        <v>71.400000000000006</v>
      </c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4"/>
      <c r="B13" s="12" t="s">
        <v>74</v>
      </c>
      <c r="C13" s="4">
        <v>100</v>
      </c>
      <c r="D13" s="6">
        <v>5.6</v>
      </c>
      <c r="E13" s="6">
        <v>20</v>
      </c>
      <c r="F13" s="6">
        <v>65</v>
      </c>
      <c r="G13" s="6">
        <v>264</v>
      </c>
      <c r="H13" s="6"/>
      <c r="I13" s="6"/>
      <c r="J13" s="6"/>
      <c r="K13" s="6"/>
      <c r="L13" s="6"/>
      <c r="M13" s="6"/>
      <c r="N13" s="6"/>
      <c r="O13" s="6"/>
    </row>
    <row r="14" spans="1:15" x14ac:dyDescent="0.35">
      <c r="A14" s="4"/>
      <c r="B14" s="5" t="s">
        <v>16</v>
      </c>
      <c r="C14" s="4">
        <f>SUM(C8:C13)</f>
        <v>570</v>
      </c>
      <c r="D14" s="6">
        <f>SUM(D8:D13)</f>
        <v>20.61</v>
      </c>
      <c r="E14" s="6">
        <f>SUM(E8:E13)</f>
        <v>33.270000000000003</v>
      </c>
      <c r="F14" s="6">
        <f>SUM(F8:F13)</f>
        <v>116.86</v>
      </c>
      <c r="G14" s="6">
        <f>SUM(G8:G13)</f>
        <v>757.25</v>
      </c>
      <c r="H14" s="6"/>
      <c r="I14" s="6"/>
      <c r="J14" s="6"/>
      <c r="K14" s="6"/>
      <c r="L14" s="6"/>
      <c r="M14" s="6"/>
      <c r="N14" s="6"/>
      <c r="O14" s="6"/>
    </row>
    <row r="15" spans="1:15" ht="15.5" x14ac:dyDescent="0.35">
      <c r="A15" s="9" t="s">
        <v>24</v>
      </c>
      <c r="B15" s="8"/>
      <c r="C15" s="8"/>
      <c r="D15" s="8"/>
      <c r="E15" s="8"/>
      <c r="F15" s="8"/>
      <c r="G15" s="8"/>
    </row>
    <row r="16" spans="1:15" x14ac:dyDescent="0.35">
      <c r="A16" s="4"/>
      <c r="B16" s="12"/>
      <c r="C16" s="4"/>
      <c r="D16" s="6"/>
      <c r="E16" s="6"/>
      <c r="F16" s="6"/>
      <c r="G16" s="6"/>
    </row>
    <row r="17" spans="1:7" x14ac:dyDescent="0.35">
      <c r="A17" s="4">
        <v>88</v>
      </c>
      <c r="B17" s="12" t="s">
        <v>33</v>
      </c>
      <c r="C17" s="4">
        <v>250</v>
      </c>
      <c r="D17" s="6">
        <v>1.8</v>
      </c>
      <c r="E17" s="6">
        <v>4.9800000000000004</v>
      </c>
      <c r="F17" s="6">
        <v>8.1300000000000008</v>
      </c>
      <c r="G17" s="6">
        <v>84.84</v>
      </c>
    </row>
    <row r="18" spans="1:7" x14ac:dyDescent="0.35">
      <c r="A18" s="15">
        <v>261</v>
      </c>
      <c r="B18" s="12" t="s">
        <v>32</v>
      </c>
      <c r="C18" s="4">
        <v>100</v>
      </c>
      <c r="D18" s="6">
        <v>12.66</v>
      </c>
      <c r="E18" s="6">
        <v>8.76</v>
      </c>
      <c r="F18" s="6">
        <v>3.81</v>
      </c>
      <c r="G18" s="11">
        <v>159</v>
      </c>
    </row>
    <row r="19" spans="1:7" x14ac:dyDescent="0.35">
      <c r="A19" s="4">
        <v>304</v>
      </c>
      <c r="B19" s="12" t="s">
        <v>26</v>
      </c>
      <c r="C19" s="4">
        <v>150</v>
      </c>
      <c r="D19" s="6">
        <v>3.65</v>
      </c>
      <c r="E19" s="6">
        <v>5.37</v>
      </c>
      <c r="F19" s="6">
        <v>36.68</v>
      </c>
      <c r="G19" s="6">
        <v>209.7</v>
      </c>
    </row>
    <row r="20" spans="1:7" x14ac:dyDescent="0.35">
      <c r="A20" s="4">
        <v>376</v>
      </c>
      <c r="B20" s="7" t="s">
        <v>13</v>
      </c>
      <c r="C20" s="4">
        <v>200</v>
      </c>
      <c r="D20" s="6">
        <v>0.53</v>
      </c>
      <c r="E20" s="6">
        <v>0</v>
      </c>
      <c r="F20" s="6">
        <v>9.4700000000000006</v>
      </c>
      <c r="G20" s="6">
        <v>40</v>
      </c>
    </row>
    <row r="21" spans="1:7" x14ac:dyDescent="0.35">
      <c r="A21" s="4" t="s">
        <v>14</v>
      </c>
      <c r="B21" s="7" t="s">
        <v>23</v>
      </c>
      <c r="C21" s="4">
        <v>40</v>
      </c>
      <c r="D21" s="6">
        <v>2.92</v>
      </c>
      <c r="E21" s="6">
        <v>0.52</v>
      </c>
      <c r="F21" s="6">
        <v>14.56</v>
      </c>
      <c r="G21" s="6">
        <v>74.8</v>
      </c>
    </row>
    <row r="22" spans="1:7" x14ac:dyDescent="0.35">
      <c r="A22" s="4" t="s">
        <v>14</v>
      </c>
      <c r="B22" s="7" t="s">
        <v>15</v>
      </c>
      <c r="C22" s="4">
        <v>30</v>
      </c>
      <c r="D22" s="6">
        <v>2.4</v>
      </c>
      <c r="E22" s="6">
        <v>0.3</v>
      </c>
      <c r="F22" s="6">
        <v>14.73</v>
      </c>
      <c r="G22" s="6">
        <v>71.400000000000006</v>
      </c>
    </row>
    <row r="23" spans="1:7" x14ac:dyDescent="0.35">
      <c r="A23" s="4"/>
      <c r="B23" s="5" t="s">
        <v>16</v>
      </c>
      <c r="C23" s="4">
        <f>SUM(C16:C22)</f>
        <v>770</v>
      </c>
      <c r="D23" s="6">
        <f>SUM(D16:D22)</f>
        <v>23.96</v>
      </c>
      <c r="E23" s="6">
        <f>SUM(E16:E22)</f>
        <v>19.93</v>
      </c>
      <c r="F23" s="6">
        <f>SUM(F16:F22)</f>
        <v>87.38000000000001</v>
      </c>
      <c r="G23" s="6">
        <f>SUM(G16:G22)</f>
        <v>639.7399999999999</v>
      </c>
    </row>
    <row r="24" spans="1:7" x14ac:dyDescent="0.35">
      <c r="A24" s="10"/>
      <c r="B24" s="13" t="s">
        <v>25</v>
      </c>
      <c r="C24" s="13">
        <f>C14+C23</f>
        <v>1340</v>
      </c>
      <c r="D24" s="14">
        <f>D14+D23</f>
        <v>44.57</v>
      </c>
      <c r="E24" s="14">
        <f>E14+E23</f>
        <v>53.2</v>
      </c>
      <c r="F24" s="14">
        <f>F14+F23</f>
        <v>204.24</v>
      </c>
      <c r="G24" s="14">
        <f>G14+G23</f>
        <v>1396.9899999999998</v>
      </c>
    </row>
  </sheetData>
  <mergeCells count="15">
    <mergeCell ref="A1:G1"/>
    <mergeCell ref="A2:O2"/>
    <mergeCell ref="A3:O3"/>
    <mergeCell ref="C4:C5"/>
    <mergeCell ref="D4:F5"/>
    <mergeCell ref="G4:G7"/>
    <mergeCell ref="A5:A7"/>
    <mergeCell ref="H5:O5"/>
    <mergeCell ref="B6:B7"/>
    <mergeCell ref="C6:C7"/>
    <mergeCell ref="D6:D7"/>
    <mergeCell ref="E6:E7"/>
    <mergeCell ref="F6:F7"/>
    <mergeCell ref="H6:K6"/>
    <mergeCell ref="L6:O6"/>
  </mergeCells>
  <pageMargins left="0.25" right="0.25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7" workbookViewId="0">
      <selection activeCell="F13" sqref="F13"/>
    </sheetView>
  </sheetViews>
  <sheetFormatPr defaultRowHeight="14.5" x14ac:dyDescent="0.35"/>
  <cols>
    <col min="2" max="2" width="46.26953125" customWidth="1"/>
    <col min="3" max="3" width="12.7265625" customWidth="1"/>
    <col min="4" max="4" width="16.1796875" customWidth="1"/>
    <col min="5" max="5" width="13.7265625" customWidth="1"/>
    <col min="6" max="6" width="12.1796875" customWidth="1"/>
    <col min="7" max="7" width="18.7265625" customWidth="1"/>
    <col min="8" max="8" width="0.453125" customWidth="1"/>
    <col min="9" max="15" width="9.1796875" hidden="1" customWidth="1"/>
  </cols>
  <sheetData>
    <row r="1" spans="1:15" x14ac:dyDescent="0.35">
      <c r="A1" s="29" t="s">
        <v>18</v>
      </c>
      <c r="B1" s="25"/>
      <c r="C1" s="25"/>
      <c r="D1" s="25"/>
      <c r="E1" s="25"/>
      <c r="F1" s="25"/>
      <c r="G1" s="25"/>
      <c r="H1" s="3"/>
      <c r="I1" s="3"/>
      <c r="J1" s="3"/>
      <c r="K1" s="3"/>
      <c r="L1" s="3"/>
      <c r="M1" s="3"/>
      <c r="N1" s="3"/>
      <c r="O1" s="3"/>
    </row>
    <row r="2" spans="1:15" x14ac:dyDescent="0.3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5">
      <c r="A4" s="3" t="s">
        <v>21</v>
      </c>
      <c r="B4" s="3"/>
      <c r="C4" s="26" t="s">
        <v>3</v>
      </c>
      <c r="D4" s="26" t="s">
        <v>4</v>
      </c>
      <c r="E4" s="26"/>
      <c r="F4" s="26"/>
      <c r="G4" s="26" t="s">
        <v>5</v>
      </c>
      <c r="H4" s="3"/>
      <c r="I4" s="3"/>
      <c r="J4" s="3"/>
      <c r="K4" s="3"/>
      <c r="L4" s="3"/>
      <c r="M4" s="3"/>
      <c r="N4" s="3"/>
      <c r="O4" s="3"/>
    </row>
    <row r="5" spans="1:15" x14ac:dyDescent="0.35">
      <c r="A5" s="26" t="s">
        <v>6</v>
      </c>
      <c r="B5" s="2" t="s">
        <v>7</v>
      </c>
      <c r="C5" s="26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</row>
    <row r="6" spans="1:15" x14ac:dyDescent="0.35">
      <c r="A6" s="26"/>
      <c r="B6" s="26" t="s">
        <v>8</v>
      </c>
      <c r="C6" s="26" t="s">
        <v>9</v>
      </c>
      <c r="D6" s="26" t="s">
        <v>10</v>
      </c>
      <c r="E6" s="26" t="s">
        <v>11</v>
      </c>
      <c r="F6" s="26" t="s">
        <v>12</v>
      </c>
      <c r="G6" s="26"/>
      <c r="H6" s="28"/>
      <c r="I6" s="28"/>
      <c r="J6" s="28"/>
      <c r="K6" s="28"/>
      <c r="L6" s="28"/>
      <c r="M6" s="28"/>
      <c r="N6" s="28"/>
      <c r="O6" s="28"/>
    </row>
    <row r="7" spans="1:15" ht="10.5" customHeight="1" x14ac:dyDescent="0.35">
      <c r="A7" s="26"/>
      <c r="B7" s="26"/>
      <c r="C7" s="26"/>
      <c r="D7" s="26"/>
      <c r="E7" s="26"/>
      <c r="F7" s="26"/>
      <c r="G7" s="26"/>
      <c r="H7" s="2"/>
      <c r="I7" s="2"/>
      <c r="J7" s="2"/>
      <c r="K7" s="2"/>
      <c r="L7" s="2"/>
      <c r="M7" s="2"/>
      <c r="N7" s="2"/>
      <c r="O7" s="2"/>
    </row>
    <row r="8" spans="1:15" ht="15" customHeight="1" x14ac:dyDescent="0.35">
      <c r="A8" s="4"/>
      <c r="B8" s="12"/>
      <c r="C8" s="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30" customHeight="1" x14ac:dyDescent="0.35">
      <c r="A9" s="4">
        <v>223</v>
      </c>
      <c r="B9" s="12" t="s">
        <v>82</v>
      </c>
      <c r="C9" s="4">
        <v>150</v>
      </c>
      <c r="D9" s="6">
        <v>21.92</v>
      </c>
      <c r="E9" s="6">
        <v>16.579999999999998</v>
      </c>
      <c r="F9" s="6">
        <v>42</v>
      </c>
      <c r="G9" s="6">
        <v>405</v>
      </c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35">
      <c r="A10" s="4">
        <v>360</v>
      </c>
      <c r="B10" s="12" t="s">
        <v>83</v>
      </c>
      <c r="C10" s="4">
        <v>200</v>
      </c>
      <c r="D10" s="6">
        <v>0.1</v>
      </c>
      <c r="E10" s="6">
        <v>0</v>
      </c>
      <c r="F10" s="11">
        <v>29.09</v>
      </c>
      <c r="G10" s="6">
        <v>119.2</v>
      </c>
      <c r="H10" s="6"/>
      <c r="I10" s="6"/>
      <c r="J10" s="6"/>
      <c r="K10" s="6"/>
      <c r="L10" s="6"/>
      <c r="M10" s="6"/>
      <c r="N10" s="6"/>
      <c r="O10" s="6"/>
    </row>
    <row r="11" spans="1:15" x14ac:dyDescent="0.35">
      <c r="A11" s="4" t="s">
        <v>14</v>
      </c>
      <c r="B11" s="7" t="s">
        <v>15</v>
      </c>
      <c r="C11" s="4">
        <v>30</v>
      </c>
      <c r="D11" s="6">
        <v>2.4</v>
      </c>
      <c r="E11" s="6">
        <v>0.3</v>
      </c>
      <c r="F11" s="6">
        <v>14.73</v>
      </c>
      <c r="G11" s="6">
        <v>71.400000000000006</v>
      </c>
      <c r="H11" s="6"/>
      <c r="I11" s="6"/>
      <c r="J11" s="6"/>
      <c r="K11" s="6"/>
      <c r="L11" s="6"/>
      <c r="M11" s="6"/>
      <c r="N11" s="6"/>
      <c r="O11" s="6"/>
    </row>
    <row r="12" spans="1:15" ht="15.75" customHeight="1" x14ac:dyDescent="0.35">
      <c r="A12" s="4"/>
      <c r="B12" s="12" t="s">
        <v>74</v>
      </c>
      <c r="C12" s="4">
        <v>120</v>
      </c>
      <c r="D12" s="6">
        <v>2.8</v>
      </c>
      <c r="E12" s="6">
        <v>10</v>
      </c>
      <c r="F12" s="11">
        <v>32.5</v>
      </c>
      <c r="G12" s="6">
        <v>229</v>
      </c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4"/>
      <c r="B13" s="12"/>
      <c r="C13" s="4"/>
      <c r="D13" s="11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35">
      <c r="A14" s="4"/>
      <c r="B14" s="5" t="s">
        <v>16</v>
      </c>
      <c r="C14" s="4">
        <f>SUM(C9:C13)</f>
        <v>500</v>
      </c>
      <c r="D14" s="6">
        <f>SUM(D9:D13)</f>
        <v>27.220000000000002</v>
      </c>
      <c r="E14" s="6">
        <f>SUM(E9:E13)</f>
        <v>26.88</v>
      </c>
      <c r="F14" s="6">
        <f>SUM(F9:F13)</f>
        <v>118.32000000000001</v>
      </c>
      <c r="G14" s="6">
        <f>SUM(G9:G13)</f>
        <v>824.6</v>
      </c>
      <c r="H14" s="6"/>
      <c r="I14" s="6"/>
      <c r="J14" s="6"/>
      <c r="K14" s="6"/>
      <c r="L14" s="6"/>
      <c r="M14" s="6"/>
      <c r="N14" s="6"/>
      <c r="O14" s="6"/>
    </row>
    <row r="15" spans="1:15" ht="15.5" x14ac:dyDescent="0.35">
      <c r="A15" s="9" t="s">
        <v>24</v>
      </c>
      <c r="B15" s="8"/>
      <c r="C15" s="8"/>
      <c r="D15" s="8"/>
      <c r="E15" s="8"/>
      <c r="F15" s="8"/>
      <c r="G15" s="8"/>
    </row>
    <row r="16" spans="1:15" x14ac:dyDescent="0.35">
      <c r="A16" s="4">
        <v>71</v>
      </c>
      <c r="B16" s="12" t="s">
        <v>84</v>
      </c>
      <c r="C16" s="4">
        <v>60</v>
      </c>
      <c r="D16" s="6">
        <v>0.66</v>
      </c>
      <c r="E16" s="6">
        <v>0.12</v>
      </c>
      <c r="F16" s="6">
        <v>2.2799999999999998</v>
      </c>
      <c r="G16" s="6">
        <v>13.2</v>
      </c>
    </row>
    <row r="17" spans="1:7" x14ac:dyDescent="0.35">
      <c r="A17" s="4">
        <v>82</v>
      </c>
      <c r="B17" s="12" t="s">
        <v>27</v>
      </c>
      <c r="C17" s="4">
        <v>250</v>
      </c>
      <c r="D17" s="6">
        <v>1.83</v>
      </c>
      <c r="E17" s="6">
        <v>4.9000000000000004</v>
      </c>
      <c r="F17" s="6">
        <v>11.75</v>
      </c>
      <c r="G17" s="6">
        <v>98.4</v>
      </c>
    </row>
    <row r="18" spans="1:7" x14ac:dyDescent="0.35">
      <c r="A18" s="15">
        <v>243</v>
      </c>
      <c r="B18" s="12" t="s">
        <v>75</v>
      </c>
      <c r="C18" s="4">
        <v>90</v>
      </c>
      <c r="D18" s="6">
        <v>9.08</v>
      </c>
      <c r="E18" s="6">
        <v>25.44</v>
      </c>
      <c r="F18" s="6">
        <v>0.41</v>
      </c>
      <c r="G18" s="11">
        <v>263.45</v>
      </c>
    </row>
    <row r="19" spans="1:7" x14ac:dyDescent="0.35">
      <c r="A19" s="4">
        <v>302</v>
      </c>
      <c r="B19" s="12" t="s">
        <v>28</v>
      </c>
      <c r="C19" s="4">
        <v>150</v>
      </c>
      <c r="D19" s="6">
        <v>8.6</v>
      </c>
      <c r="E19" s="6">
        <v>6.09</v>
      </c>
      <c r="F19" s="6">
        <v>38.64</v>
      </c>
      <c r="G19" s="6">
        <v>243.75</v>
      </c>
    </row>
    <row r="20" spans="1:7" x14ac:dyDescent="0.35">
      <c r="A20" s="4">
        <v>376</v>
      </c>
      <c r="B20" s="7" t="s">
        <v>13</v>
      </c>
      <c r="C20" s="4">
        <v>200</v>
      </c>
      <c r="D20" s="6">
        <v>0.53</v>
      </c>
      <c r="E20" s="6">
        <v>0</v>
      </c>
      <c r="F20" s="6">
        <v>9.4700000000000006</v>
      </c>
      <c r="G20" s="6">
        <v>40</v>
      </c>
    </row>
    <row r="21" spans="1:7" x14ac:dyDescent="0.35">
      <c r="A21" s="4" t="s">
        <v>14</v>
      </c>
      <c r="B21" s="7" t="s">
        <v>23</v>
      </c>
      <c r="C21" s="4">
        <v>40</v>
      </c>
      <c r="D21" s="6">
        <v>2.92</v>
      </c>
      <c r="E21" s="6">
        <v>0.52</v>
      </c>
      <c r="F21" s="6">
        <v>14.56</v>
      </c>
      <c r="G21" s="6">
        <v>74.8</v>
      </c>
    </row>
    <row r="22" spans="1:7" x14ac:dyDescent="0.35">
      <c r="A22" s="15" t="s">
        <v>14</v>
      </c>
      <c r="B22" s="7" t="s">
        <v>15</v>
      </c>
      <c r="C22" s="4">
        <v>30</v>
      </c>
      <c r="D22" s="6">
        <v>2.4</v>
      </c>
      <c r="E22" s="6">
        <v>0.3</v>
      </c>
      <c r="F22" s="6">
        <v>14.73</v>
      </c>
      <c r="G22" s="6">
        <v>71.400000000000006</v>
      </c>
    </row>
    <row r="23" spans="1:7" x14ac:dyDescent="0.35">
      <c r="A23" s="4"/>
      <c r="B23" s="5" t="s">
        <v>16</v>
      </c>
      <c r="C23" s="4">
        <f>SUM(C16:C22)</f>
        <v>820</v>
      </c>
      <c r="D23" s="6">
        <f>SUM(D16:D22)</f>
        <v>26.020000000000003</v>
      </c>
      <c r="E23" s="6">
        <f>SUM(E16:E22)</f>
        <v>37.369999999999997</v>
      </c>
      <c r="F23" s="6">
        <f>SUM(F16:F22)</f>
        <v>91.84</v>
      </c>
      <c r="G23" s="6">
        <f>SUM(G16:G22)</f>
        <v>804.99999999999989</v>
      </c>
    </row>
    <row r="24" spans="1:7" x14ac:dyDescent="0.35">
      <c r="A24" s="10"/>
      <c r="B24" s="13" t="s">
        <v>25</v>
      </c>
      <c r="C24" s="13">
        <f>C14+C23</f>
        <v>1320</v>
      </c>
      <c r="D24" s="14">
        <f>D14+D23</f>
        <v>53.240000000000009</v>
      </c>
      <c r="E24" s="14">
        <f>E14+E23</f>
        <v>64.25</v>
      </c>
      <c r="F24" s="14">
        <f>F14+F23</f>
        <v>210.16000000000003</v>
      </c>
      <c r="G24" s="14">
        <f>G14+G23</f>
        <v>1629.6</v>
      </c>
    </row>
  </sheetData>
  <mergeCells count="15">
    <mergeCell ref="A1:G1"/>
    <mergeCell ref="A2:O2"/>
    <mergeCell ref="A3:O3"/>
    <mergeCell ref="C4:C5"/>
    <mergeCell ref="D4:F5"/>
    <mergeCell ref="G4:G7"/>
    <mergeCell ref="A5:A7"/>
    <mergeCell ref="H5:O5"/>
    <mergeCell ref="B6:B7"/>
    <mergeCell ref="C6:C7"/>
    <mergeCell ref="D6:D7"/>
    <mergeCell ref="E6:E7"/>
    <mergeCell ref="F6:F7"/>
    <mergeCell ref="H6:K6"/>
    <mergeCell ref="L6:O6"/>
  </mergeCells>
  <pageMargins left="0.25" right="0.25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G17" sqref="G17"/>
    </sheetView>
  </sheetViews>
  <sheetFormatPr defaultRowHeight="14.5" x14ac:dyDescent="0.35"/>
  <cols>
    <col min="2" max="2" width="46.26953125" customWidth="1"/>
    <col min="3" max="3" width="12.7265625" customWidth="1"/>
    <col min="4" max="4" width="16.1796875" customWidth="1"/>
    <col min="5" max="5" width="13.7265625" customWidth="1"/>
    <col min="6" max="6" width="12.1796875" customWidth="1"/>
    <col min="7" max="7" width="18.7265625" customWidth="1"/>
    <col min="8" max="8" width="0.453125" customWidth="1"/>
    <col min="9" max="15" width="9.1796875" hidden="1" customWidth="1"/>
  </cols>
  <sheetData>
    <row r="1" spans="1:15" x14ac:dyDescent="0.35">
      <c r="A1" s="29" t="s">
        <v>19</v>
      </c>
      <c r="B1" s="25"/>
      <c r="C1" s="25"/>
      <c r="D1" s="25"/>
      <c r="E1" s="25"/>
      <c r="F1" s="25"/>
      <c r="G1" s="25"/>
      <c r="H1" s="3"/>
      <c r="I1" s="3"/>
      <c r="J1" s="3"/>
      <c r="K1" s="3"/>
      <c r="L1" s="3"/>
      <c r="M1" s="3"/>
      <c r="N1" s="3"/>
      <c r="O1" s="3"/>
    </row>
    <row r="2" spans="1:15" x14ac:dyDescent="0.3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5">
      <c r="A4" s="3" t="s">
        <v>21</v>
      </c>
      <c r="B4" s="3"/>
      <c r="C4" s="26" t="s">
        <v>3</v>
      </c>
      <c r="D4" s="26" t="s">
        <v>4</v>
      </c>
      <c r="E4" s="26"/>
      <c r="F4" s="26"/>
      <c r="G4" s="26" t="s">
        <v>5</v>
      </c>
      <c r="H4" s="3"/>
      <c r="I4" s="3"/>
      <c r="J4" s="3"/>
      <c r="K4" s="3"/>
      <c r="L4" s="3"/>
      <c r="M4" s="3"/>
      <c r="N4" s="3"/>
      <c r="O4" s="3"/>
    </row>
    <row r="5" spans="1:15" x14ac:dyDescent="0.35">
      <c r="A5" s="26" t="s">
        <v>6</v>
      </c>
      <c r="B5" s="2" t="s">
        <v>7</v>
      </c>
      <c r="C5" s="26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</row>
    <row r="6" spans="1:15" x14ac:dyDescent="0.35">
      <c r="A6" s="26"/>
      <c r="B6" s="26" t="s">
        <v>8</v>
      </c>
      <c r="C6" s="26" t="s">
        <v>9</v>
      </c>
      <c r="D6" s="26" t="s">
        <v>10</v>
      </c>
      <c r="E6" s="26" t="s">
        <v>11</v>
      </c>
      <c r="F6" s="26" t="s">
        <v>12</v>
      </c>
      <c r="G6" s="26"/>
      <c r="H6" s="28"/>
      <c r="I6" s="28"/>
      <c r="J6" s="28"/>
      <c r="K6" s="28"/>
      <c r="L6" s="28"/>
      <c r="M6" s="28"/>
      <c r="N6" s="28"/>
      <c r="O6" s="28"/>
    </row>
    <row r="7" spans="1:15" ht="10.5" customHeight="1" x14ac:dyDescent="0.35">
      <c r="A7" s="26"/>
      <c r="B7" s="26"/>
      <c r="C7" s="26"/>
      <c r="D7" s="26"/>
      <c r="E7" s="26"/>
      <c r="F7" s="26"/>
      <c r="G7" s="26"/>
      <c r="H7" s="2"/>
      <c r="I7" s="2"/>
      <c r="J7" s="2"/>
      <c r="K7" s="2"/>
      <c r="L7" s="2"/>
      <c r="M7" s="2"/>
      <c r="N7" s="2"/>
      <c r="O7" s="2"/>
    </row>
    <row r="8" spans="1:15" ht="15" customHeight="1" x14ac:dyDescent="0.35">
      <c r="A8" s="4">
        <v>243</v>
      </c>
      <c r="B8" s="12" t="s">
        <v>85</v>
      </c>
      <c r="C8" s="4">
        <v>90</v>
      </c>
      <c r="D8" s="6">
        <v>9.08</v>
      </c>
      <c r="E8" s="6">
        <v>25.44</v>
      </c>
      <c r="F8" s="6">
        <v>0.41</v>
      </c>
      <c r="G8" s="6">
        <v>263.45</v>
      </c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35">
      <c r="A9" s="4">
        <v>309</v>
      </c>
      <c r="B9" s="12" t="s">
        <v>30</v>
      </c>
      <c r="C9" s="4">
        <v>150</v>
      </c>
      <c r="D9" s="6">
        <v>5.0999999999999996</v>
      </c>
      <c r="E9" s="6">
        <v>7.5</v>
      </c>
      <c r="F9" s="6">
        <v>26.44</v>
      </c>
      <c r="G9" s="6">
        <v>201.9</v>
      </c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35">
      <c r="A10" s="4">
        <v>375</v>
      </c>
      <c r="B10" s="12" t="s">
        <v>64</v>
      </c>
      <c r="C10" s="4">
        <v>200</v>
      </c>
      <c r="D10" s="6">
        <v>0.52</v>
      </c>
      <c r="E10" s="6">
        <v>0.18</v>
      </c>
      <c r="F10" s="6">
        <v>24.84</v>
      </c>
      <c r="G10" s="6">
        <v>102.9</v>
      </c>
      <c r="H10" s="6"/>
      <c r="I10" s="6"/>
      <c r="J10" s="6"/>
      <c r="K10" s="6"/>
      <c r="L10" s="6"/>
      <c r="M10" s="6"/>
      <c r="N10" s="6"/>
      <c r="O10" s="6"/>
    </row>
    <row r="11" spans="1:15" x14ac:dyDescent="0.35">
      <c r="A11" s="15" t="s">
        <v>81</v>
      </c>
      <c r="B11" s="12" t="s">
        <v>80</v>
      </c>
      <c r="C11" s="4">
        <v>30</v>
      </c>
      <c r="D11" s="6">
        <v>2.4</v>
      </c>
      <c r="E11" s="6">
        <v>0.3</v>
      </c>
      <c r="F11" s="6">
        <v>14.73</v>
      </c>
      <c r="G11" s="6">
        <v>71.400000000000006</v>
      </c>
      <c r="H11" s="6"/>
      <c r="I11" s="6"/>
      <c r="J11" s="6"/>
      <c r="K11" s="6"/>
      <c r="L11" s="6"/>
      <c r="M11" s="6"/>
      <c r="N11" s="6"/>
      <c r="O11" s="6"/>
    </row>
    <row r="12" spans="1:15" ht="15.75" customHeight="1" x14ac:dyDescent="0.35">
      <c r="A12" s="4"/>
      <c r="B12" s="12" t="s">
        <v>74</v>
      </c>
      <c r="C12" s="4">
        <v>50</v>
      </c>
      <c r="D12" s="6">
        <v>2.8</v>
      </c>
      <c r="E12" s="6">
        <v>10</v>
      </c>
      <c r="F12" s="6">
        <v>32.5</v>
      </c>
      <c r="G12" s="6">
        <v>229</v>
      </c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4"/>
      <c r="B13" s="12"/>
      <c r="C13" s="4"/>
      <c r="D13" s="11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35">
      <c r="A14" s="4"/>
      <c r="B14" s="5" t="s">
        <v>16</v>
      </c>
      <c r="C14" s="4">
        <f>SUM(C8:C13)</f>
        <v>520</v>
      </c>
      <c r="D14" s="6">
        <f>SUM(D8:D13)</f>
        <v>19.899999999999999</v>
      </c>
      <c r="E14" s="6">
        <f>SUM(E8:E13)</f>
        <v>43.419999999999995</v>
      </c>
      <c r="F14" s="6">
        <f>SUM(F8:F13)</f>
        <v>98.92</v>
      </c>
      <c r="G14" s="6">
        <f>SUM(G8:G13)</f>
        <v>868.65</v>
      </c>
      <c r="H14" s="6"/>
      <c r="I14" s="6"/>
      <c r="J14" s="6"/>
      <c r="K14" s="6"/>
      <c r="L14" s="6"/>
      <c r="M14" s="6"/>
      <c r="N14" s="6"/>
      <c r="O14" s="6"/>
    </row>
    <row r="15" spans="1:15" ht="15.5" x14ac:dyDescent="0.35">
      <c r="A15" s="9" t="s">
        <v>24</v>
      </c>
      <c r="B15" s="8"/>
      <c r="C15" s="8"/>
      <c r="D15" s="8"/>
      <c r="E15" s="8"/>
      <c r="F15" s="8"/>
      <c r="G15" s="8"/>
    </row>
    <row r="16" spans="1:15" x14ac:dyDescent="0.35">
      <c r="A16" s="4">
        <v>71</v>
      </c>
      <c r="B16" s="12" t="s">
        <v>84</v>
      </c>
      <c r="C16" s="4">
        <v>60</v>
      </c>
      <c r="D16" s="6">
        <v>0.66</v>
      </c>
      <c r="E16" s="6">
        <v>0.12</v>
      </c>
      <c r="F16" s="6">
        <v>2.2799999999999998</v>
      </c>
      <c r="G16" s="6">
        <v>13.2</v>
      </c>
    </row>
    <row r="17" spans="1:7" x14ac:dyDescent="0.35">
      <c r="A17" s="4">
        <v>99</v>
      </c>
      <c r="B17" s="12" t="s">
        <v>29</v>
      </c>
      <c r="C17" s="4">
        <v>250</v>
      </c>
      <c r="D17" s="6">
        <v>1.58</v>
      </c>
      <c r="E17" s="6">
        <v>4.9800000000000004</v>
      </c>
      <c r="F17" s="6">
        <v>9.15</v>
      </c>
      <c r="G17" s="6">
        <v>95.25</v>
      </c>
    </row>
    <row r="18" spans="1:7" x14ac:dyDescent="0.35">
      <c r="A18" s="4">
        <v>259</v>
      </c>
      <c r="B18" s="12" t="s">
        <v>43</v>
      </c>
      <c r="C18" s="4">
        <v>175</v>
      </c>
      <c r="D18" s="6">
        <v>16.2</v>
      </c>
      <c r="E18" s="6">
        <v>18.09</v>
      </c>
      <c r="F18" s="6">
        <v>16.579999999999998</v>
      </c>
      <c r="G18" s="6">
        <v>295</v>
      </c>
    </row>
    <row r="19" spans="1:7" x14ac:dyDescent="0.35">
      <c r="A19" s="4">
        <v>376</v>
      </c>
      <c r="B19" s="7" t="s">
        <v>13</v>
      </c>
      <c r="C19" s="4">
        <v>200</v>
      </c>
      <c r="D19" s="6">
        <v>0.53</v>
      </c>
      <c r="E19" s="6">
        <v>0</v>
      </c>
      <c r="F19" s="6">
        <v>9.4700000000000006</v>
      </c>
      <c r="G19" s="6">
        <v>40</v>
      </c>
    </row>
    <row r="20" spans="1:7" x14ac:dyDescent="0.35">
      <c r="A20" s="4" t="s">
        <v>14</v>
      </c>
      <c r="B20" s="7" t="s">
        <v>23</v>
      </c>
      <c r="C20" s="4">
        <v>40</v>
      </c>
      <c r="D20" s="6">
        <v>2.92</v>
      </c>
      <c r="E20" s="6">
        <v>0.52</v>
      </c>
      <c r="F20" s="6">
        <v>14.56</v>
      </c>
      <c r="G20" s="6">
        <v>74.8</v>
      </c>
    </row>
    <row r="21" spans="1:7" x14ac:dyDescent="0.35">
      <c r="A21" s="15" t="s">
        <v>14</v>
      </c>
      <c r="B21" s="12" t="s">
        <v>80</v>
      </c>
      <c r="C21" s="4">
        <v>30</v>
      </c>
      <c r="D21" s="6">
        <v>2.4</v>
      </c>
      <c r="E21" s="6">
        <v>0.3</v>
      </c>
      <c r="F21" s="6">
        <v>14.73</v>
      </c>
      <c r="G21" s="6">
        <v>71.400000000000006</v>
      </c>
    </row>
    <row r="22" spans="1:7" x14ac:dyDescent="0.35">
      <c r="A22" s="15"/>
      <c r="B22" s="12"/>
      <c r="C22" s="4"/>
      <c r="D22" s="6"/>
      <c r="E22" s="6"/>
      <c r="F22" s="6"/>
      <c r="G22" s="6"/>
    </row>
    <row r="23" spans="1:7" x14ac:dyDescent="0.35">
      <c r="A23" s="4"/>
      <c r="B23" s="5" t="s">
        <v>16</v>
      </c>
      <c r="C23" s="4">
        <f>SUM(C16:C22)</f>
        <v>755</v>
      </c>
      <c r="D23" s="6">
        <f>SUM(D16:D22)</f>
        <v>24.29</v>
      </c>
      <c r="E23" s="6">
        <f>SUM(E16:E22)</f>
        <v>24.01</v>
      </c>
      <c r="F23" s="6">
        <f>SUM(F16:F22)</f>
        <v>66.77</v>
      </c>
      <c r="G23" s="6">
        <f>SUM(G16:G22)</f>
        <v>589.65</v>
      </c>
    </row>
    <row r="24" spans="1:7" x14ac:dyDescent="0.35">
      <c r="A24" s="10"/>
      <c r="B24" s="13" t="s">
        <v>25</v>
      </c>
      <c r="C24" s="13">
        <f>C14+C23</f>
        <v>1275</v>
      </c>
      <c r="D24" s="14">
        <f>D14+D23</f>
        <v>44.19</v>
      </c>
      <c r="E24" s="14">
        <f>E14+E23</f>
        <v>67.429999999999993</v>
      </c>
      <c r="F24" s="14">
        <f>F14+F23</f>
        <v>165.69</v>
      </c>
      <c r="G24" s="14">
        <f>G14+G23</f>
        <v>1458.3</v>
      </c>
    </row>
  </sheetData>
  <mergeCells count="15">
    <mergeCell ref="A1:G1"/>
    <mergeCell ref="A2:O2"/>
    <mergeCell ref="A3:O3"/>
    <mergeCell ref="C4:C5"/>
    <mergeCell ref="D4:F5"/>
    <mergeCell ref="G4:G7"/>
    <mergeCell ref="A5:A7"/>
    <mergeCell ref="H5:O5"/>
    <mergeCell ref="B6:B7"/>
    <mergeCell ref="C6:C7"/>
    <mergeCell ref="D6:D7"/>
    <mergeCell ref="E6:E7"/>
    <mergeCell ref="F6:F7"/>
    <mergeCell ref="H6:K6"/>
    <mergeCell ref="L6:O6"/>
  </mergeCells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7" workbookViewId="0">
      <selection activeCell="C17" sqref="C17"/>
    </sheetView>
  </sheetViews>
  <sheetFormatPr defaultRowHeight="14.5" x14ac:dyDescent="0.35"/>
  <cols>
    <col min="2" max="2" width="46.26953125" customWidth="1"/>
    <col min="3" max="3" width="12.7265625" customWidth="1"/>
    <col min="4" max="4" width="16.1796875" customWidth="1"/>
    <col min="5" max="5" width="13.7265625" customWidth="1"/>
    <col min="6" max="6" width="12.1796875" customWidth="1"/>
    <col min="7" max="7" width="18.7265625" customWidth="1"/>
    <col min="8" max="8" width="0.453125" customWidth="1"/>
    <col min="9" max="15" width="9.1796875" hidden="1" customWidth="1"/>
  </cols>
  <sheetData>
    <row r="1" spans="1:15" x14ac:dyDescent="0.35">
      <c r="A1" s="29" t="s">
        <v>20</v>
      </c>
      <c r="B1" s="25"/>
      <c r="C1" s="25"/>
      <c r="D1" s="25"/>
      <c r="E1" s="25"/>
      <c r="F1" s="25"/>
      <c r="G1" s="25"/>
      <c r="H1" s="3"/>
      <c r="I1" s="3"/>
      <c r="J1" s="3"/>
      <c r="K1" s="3"/>
      <c r="L1" s="3"/>
      <c r="M1" s="3"/>
      <c r="N1" s="3"/>
      <c r="O1" s="3"/>
    </row>
    <row r="2" spans="1:15" x14ac:dyDescent="0.3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5">
      <c r="A4" s="3" t="s">
        <v>21</v>
      </c>
      <c r="B4" s="3"/>
      <c r="C4" s="26" t="s">
        <v>3</v>
      </c>
      <c r="D4" s="26" t="s">
        <v>4</v>
      </c>
      <c r="E4" s="26"/>
      <c r="F4" s="26"/>
      <c r="G4" s="26" t="s">
        <v>5</v>
      </c>
      <c r="H4" s="3"/>
      <c r="I4" s="3"/>
      <c r="J4" s="3"/>
      <c r="K4" s="3"/>
      <c r="L4" s="3"/>
      <c r="M4" s="3"/>
      <c r="N4" s="3"/>
      <c r="O4" s="3"/>
    </row>
    <row r="5" spans="1:15" x14ac:dyDescent="0.35">
      <c r="A5" s="26" t="s">
        <v>6</v>
      </c>
      <c r="B5" s="2" t="s">
        <v>7</v>
      </c>
      <c r="C5" s="26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</row>
    <row r="6" spans="1:15" x14ac:dyDescent="0.35">
      <c r="A6" s="26"/>
      <c r="B6" s="26" t="s">
        <v>8</v>
      </c>
      <c r="C6" s="26" t="s">
        <v>9</v>
      </c>
      <c r="D6" s="26" t="s">
        <v>10</v>
      </c>
      <c r="E6" s="26" t="s">
        <v>11</v>
      </c>
      <c r="F6" s="26" t="s">
        <v>12</v>
      </c>
      <c r="G6" s="26"/>
      <c r="H6" s="28"/>
      <c r="I6" s="28"/>
      <c r="J6" s="28"/>
      <c r="K6" s="28"/>
      <c r="L6" s="28"/>
      <c r="M6" s="28"/>
      <c r="N6" s="28"/>
      <c r="O6" s="28"/>
    </row>
    <row r="7" spans="1:15" ht="10.5" customHeight="1" x14ac:dyDescent="0.35">
      <c r="A7" s="26"/>
      <c r="B7" s="26"/>
      <c r="C7" s="26"/>
      <c r="D7" s="26"/>
      <c r="E7" s="26"/>
      <c r="F7" s="26"/>
      <c r="G7" s="26"/>
      <c r="H7" s="2"/>
      <c r="I7" s="2"/>
      <c r="J7" s="2"/>
      <c r="K7" s="2"/>
      <c r="L7" s="2"/>
      <c r="M7" s="2"/>
      <c r="N7" s="2"/>
      <c r="O7" s="2"/>
    </row>
    <row r="8" spans="1:15" ht="15" customHeight="1" x14ac:dyDescent="0.35">
      <c r="A8" s="4">
        <v>399</v>
      </c>
      <c r="B8" s="12" t="s">
        <v>49</v>
      </c>
      <c r="C8" s="4">
        <v>150</v>
      </c>
      <c r="D8" s="6">
        <v>8.15</v>
      </c>
      <c r="E8" s="6">
        <v>4.63</v>
      </c>
      <c r="F8" s="6">
        <v>50.87</v>
      </c>
      <c r="G8" s="6">
        <v>276.25</v>
      </c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35">
      <c r="A9" s="4">
        <v>376</v>
      </c>
      <c r="B9" s="12" t="s">
        <v>13</v>
      </c>
      <c r="C9" s="4">
        <v>200</v>
      </c>
      <c r="D9" s="6">
        <v>0.53</v>
      </c>
      <c r="E9" s="6">
        <v>0</v>
      </c>
      <c r="F9" s="6">
        <v>9.4700000000000006</v>
      </c>
      <c r="G9" s="6">
        <v>40</v>
      </c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35">
      <c r="A10" s="15">
        <v>338</v>
      </c>
      <c r="B10" s="12" t="s">
        <v>86</v>
      </c>
      <c r="C10" s="4">
        <v>150</v>
      </c>
      <c r="D10" s="6">
        <v>2.25</v>
      </c>
      <c r="E10" s="6">
        <v>0.75</v>
      </c>
      <c r="F10" s="6">
        <v>31.5</v>
      </c>
      <c r="G10" s="6">
        <v>144</v>
      </c>
      <c r="H10" s="6"/>
      <c r="I10" s="6"/>
      <c r="J10" s="6"/>
      <c r="K10" s="6"/>
      <c r="L10" s="6"/>
      <c r="M10" s="6"/>
      <c r="N10" s="6"/>
      <c r="O10" s="6"/>
    </row>
    <row r="11" spans="1:15" x14ac:dyDescent="0.35">
      <c r="A11" s="4"/>
      <c r="B11" s="7"/>
      <c r="C11" s="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customHeight="1" x14ac:dyDescent="0.35">
      <c r="A12" s="4"/>
      <c r="B12" s="7"/>
      <c r="C12" s="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4"/>
      <c r="B13" s="5" t="s">
        <v>16</v>
      </c>
      <c r="C13" s="4">
        <f>SUM(C8:C12)</f>
        <v>500</v>
      </c>
      <c r="D13" s="6">
        <f>SUM(D8:D12)</f>
        <v>10.93</v>
      </c>
      <c r="E13" s="6">
        <f>SUM(E8:E12)</f>
        <v>5.38</v>
      </c>
      <c r="F13" s="6">
        <f>SUM(F8:F12)</f>
        <v>91.84</v>
      </c>
      <c r="G13" s="6">
        <f>SUM(G8:G12)</f>
        <v>460.25</v>
      </c>
      <c r="H13" s="6"/>
      <c r="I13" s="6"/>
      <c r="J13" s="6"/>
      <c r="K13" s="6"/>
      <c r="L13" s="6"/>
      <c r="M13" s="6"/>
      <c r="N13" s="6"/>
      <c r="O13" s="6"/>
    </row>
    <row r="14" spans="1:15" ht="15.5" x14ac:dyDescent="0.35">
      <c r="A14" s="9" t="s">
        <v>24</v>
      </c>
      <c r="B14" s="8"/>
      <c r="C14" s="8"/>
      <c r="D14" s="8"/>
      <c r="E14" s="8"/>
      <c r="F14" s="8"/>
      <c r="G14" s="8"/>
    </row>
    <row r="15" spans="1:15" x14ac:dyDescent="0.35">
      <c r="A15" s="4"/>
      <c r="B15" s="12"/>
      <c r="C15" s="4"/>
      <c r="D15" s="6"/>
      <c r="E15" s="6"/>
      <c r="F15" s="6"/>
      <c r="G15" s="6"/>
    </row>
    <row r="16" spans="1:15" x14ac:dyDescent="0.35">
      <c r="A16" s="4">
        <v>111</v>
      </c>
      <c r="B16" s="12" t="s">
        <v>87</v>
      </c>
      <c r="C16" s="4">
        <v>263</v>
      </c>
      <c r="D16" s="6">
        <v>7.3</v>
      </c>
      <c r="E16" s="6">
        <v>6.3</v>
      </c>
      <c r="F16" s="6">
        <v>36</v>
      </c>
      <c r="G16" s="6">
        <v>283.10000000000002</v>
      </c>
    </row>
    <row r="17" spans="1:7" x14ac:dyDescent="0.35">
      <c r="A17" s="15">
        <v>260</v>
      </c>
      <c r="B17" s="12" t="s">
        <v>47</v>
      </c>
      <c r="C17" s="4">
        <v>100</v>
      </c>
      <c r="D17" s="6">
        <v>14.55</v>
      </c>
      <c r="E17" s="6">
        <v>16.79</v>
      </c>
      <c r="F17" s="6">
        <v>2.89</v>
      </c>
      <c r="G17" s="11">
        <v>221</v>
      </c>
    </row>
    <row r="18" spans="1:7" x14ac:dyDescent="0.35">
      <c r="A18" s="4">
        <v>304</v>
      </c>
      <c r="B18" s="12" t="s">
        <v>26</v>
      </c>
      <c r="C18" s="4">
        <v>150</v>
      </c>
      <c r="D18" s="6">
        <v>3.65</v>
      </c>
      <c r="E18" s="6">
        <v>5.37</v>
      </c>
      <c r="F18" s="6">
        <v>36.68</v>
      </c>
      <c r="G18" s="6">
        <v>209.7</v>
      </c>
    </row>
    <row r="19" spans="1:7" x14ac:dyDescent="0.35">
      <c r="A19" s="4">
        <v>376</v>
      </c>
      <c r="B19" s="7" t="s">
        <v>13</v>
      </c>
      <c r="C19" s="4">
        <v>200</v>
      </c>
      <c r="D19" s="6">
        <v>0.53</v>
      </c>
      <c r="E19" s="6">
        <v>0</v>
      </c>
      <c r="F19" s="6">
        <v>9.4700000000000006</v>
      </c>
      <c r="G19" s="6">
        <v>40</v>
      </c>
    </row>
    <row r="20" spans="1:7" x14ac:dyDescent="0.35">
      <c r="A20" s="4" t="s">
        <v>14</v>
      </c>
      <c r="B20" s="7" t="s">
        <v>23</v>
      </c>
      <c r="C20" s="4">
        <v>40</v>
      </c>
      <c r="D20" s="6">
        <v>2.92</v>
      </c>
      <c r="E20" s="6">
        <v>0.52</v>
      </c>
      <c r="F20" s="6">
        <v>14.56</v>
      </c>
      <c r="G20" s="6">
        <v>74.8</v>
      </c>
    </row>
    <row r="21" spans="1:7" x14ac:dyDescent="0.35">
      <c r="A21" s="15" t="s">
        <v>14</v>
      </c>
      <c r="B21" s="12" t="s">
        <v>80</v>
      </c>
      <c r="C21" s="4">
        <v>30</v>
      </c>
      <c r="D21" s="6">
        <v>2.4</v>
      </c>
      <c r="E21" s="6">
        <v>0.3</v>
      </c>
      <c r="F21" s="6">
        <v>14.73</v>
      </c>
      <c r="G21" s="6">
        <v>71.400000000000006</v>
      </c>
    </row>
    <row r="22" spans="1:7" x14ac:dyDescent="0.35">
      <c r="A22" s="4"/>
      <c r="B22" s="5" t="s">
        <v>16</v>
      </c>
      <c r="C22" s="4">
        <f>SUM(C16:C21)</f>
        <v>783</v>
      </c>
      <c r="D22" s="6">
        <f>SUM(D16:D21)</f>
        <v>31.35</v>
      </c>
      <c r="E22" s="6">
        <f>SUM(E16:E21)</f>
        <v>29.28</v>
      </c>
      <c r="F22" s="6">
        <f>SUM(F16:F21)</f>
        <v>114.33</v>
      </c>
      <c r="G22" s="6">
        <f>SUM(G16:G21)</f>
        <v>899.99999999999989</v>
      </c>
    </row>
    <row r="23" spans="1:7" x14ac:dyDescent="0.35">
      <c r="A23" s="10"/>
      <c r="B23" s="13" t="s">
        <v>25</v>
      </c>
      <c r="C23" s="13">
        <f>C13+C22</f>
        <v>1283</v>
      </c>
      <c r="D23" s="14">
        <f>D13+D22</f>
        <v>42.28</v>
      </c>
      <c r="E23" s="14">
        <f>E13+E22</f>
        <v>34.660000000000004</v>
      </c>
      <c r="F23" s="14">
        <f>F13+F22</f>
        <v>206.17000000000002</v>
      </c>
      <c r="G23" s="14">
        <f>G13+G22</f>
        <v>1360.25</v>
      </c>
    </row>
  </sheetData>
  <mergeCells count="15">
    <mergeCell ref="A1:G1"/>
    <mergeCell ref="A2:O2"/>
    <mergeCell ref="A3:O3"/>
    <mergeCell ref="C4:C5"/>
    <mergeCell ref="D4:F5"/>
    <mergeCell ref="G4:G7"/>
    <mergeCell ref="A5:A7"/>
    <mergeCell ref="H5:O5"/>
    <mergeCell ref="B6:B7"/>
    <mergeCell ref="C6:C7"/>
    <mergeCell ref="D6:D7"/>
    <mergeCell ref="E6:E7"/>
    <mergeCell ref="F6:F7"/>
    <mergeCell ref="H6:K6"/>
    <mergeCell ref="L6:O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G9" sqref="G9"/>
    </sheetView>
  </sheetViews>
  <sheetFormatPr defaultRowHeight="14.5" x14ac:dyDescent="0.35"/>
  <cols>
    <col min="2" max="2" width="46.26953125" customWidth="1"/>
    <col min="3" max="3" width="12.7265625" customWidth="1"/>
    <col min="4" max="4" width="16.1796875" customWidth="1"/>
    <col min="5" max="5" width="13.7265625" customWidth="1"/>
    <col min="6" max="6" width="12.1796875" customWidth="1"/>
    <col min="7" max="7" width="18.7265625" customWidth="1"/>
    <col min="8" max="8" width="0.453125" customWidth="1"/>
    <col min="9" max="15" width="9.1796875" hidden="1" customWidth="1"/>
  </cols>
  <sheetData>
    <row r="1" spans="1:15" x14ac:dyDescent="0.35">
      <c r="A1" s="25" t="s">
        <v>0</v>
      </c>
      <c r="B1" s="25"/>
      <c r="C1" s="25"/>
      <c r="D1" s="25"/>
      <c r="E1" s="25"/>
      <c r="F1" s="25"/>
      <c r="G1" s="25"/>
      <c r="H1" s="3"/>
      <c r="I1" s="3"/>
      <c r="J1" s="3"/>
      <c r="K1" s="3"/>
      <c r="L1" s="3"/>
      <c r="M1" s="3"/>
      <c r="N1" s="3"/>
      <c r="O1" s="3"/>
    </row>
    <row r="2" spans="1:15" x14ac:dyDescent="0.35">
      <c r="A2" s="29" t="s">
        <v>44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5">
      <c r="A4" s="18" t="s">
        <v>21</v>
      </c>
      <c r="B4" s="3"/>
      <c r="C4" s="26" t="s">
        <v>3</v>
      </c>
      <c r="D4" s="26" t="s">
        <v>4</v>
      </c>
      <c r="E4" s="26"/>
      <c r="F4" s="26"/>
      <c r="G4" s="26" t="s">
        <v>5</v>
      </c>
      <c r="H4" s="3"/>
      <c r="I4" s="3"/>
      <c r="J4" s="3"/>
      <c r="K4" s="3"/>
      <c r="L4" s="3"/>
      <c r="M4" s="3"/>
      <c r="N4" s="3"/>
      <c r="O4" s="3"/>
    </row>
    <row r="5" spans="1:15" x14ac:dyDescent="0.35">
      <c r="A5" s="26" t="s">
        <v>6</v>
      </c>
      <c r="B5" s="2" t="s">
        <v>7</v>
      </c>
      <c r="C5" s="26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</row>
    <row r="6" spans="1:15" x14ac:dyDescent="0.35">
      <c r="A6" s="26"/>
      <c r="B6" s="26" t="s">
        <v>8</v>
      </c>
      <c r="C6" s="26" t="s">
        <v>9</v>
      </c>
      <c r="D6" s="26" t="s">
        <v>10</v>
      </c>
      <c r="E6" s="26" t="s">
        <v>11</v>
      </c>
      <c r="F6" s="26" t="s">
        <v>12</v>
      </c>
      <c r="G6" s="26"/>
      <c r="H6" s="28"/>
      <c r="I6" s="28"/>
      <c r="J6" s="28"/>
      <c r="K6" s="28"/>
      <c r="L6" s="28"/>
      <c r="M6" s="28"/>
      <c r="N6" s="28"/>
      <c r="O6" s="28"/>
    </row>
    <row r="7" spans="1:15" ht="10.5" customHeight="1" x14ac:dyDescent="0.35">
      <c r="A7" s="26"/>
      <c r="B7" s="26"/>
      <c r="C7" s="26"/>
      <c r="D7" s="26"/>
      <c r="E7" s="26"/>
      <c r="F7" s="26"/>
      <c r="G7" s="26"/>
      <c r="H7" s="2"/>
      <c r="I7" s="2"/>
      <c r="J7" s="2"/>
      <c r="K7" s="2"/>
      <c r="L7" s="2"/>
      <c r="M7" s="2"/>
      <c r="N7" s="2"/>
      <c r="O7" s="2"/>
    </row>
    <row r="8" spans="1:15" ht="15" customHeight="1" x14ac:dyDescent="0.35">
      <c r="A8" s="4">
        <v>16</v>
      </c>
      <c r="B8" s="12" t="s">
        <v>99</v>
      </c>
      <c r="C8" s="4">
        <v>60</v>
      </c>
      <c r="D8" s="6">
        <v>4.53</v>
      </c>
      <c r="E8" s="6">
        <v>12.02</v>
      </c>
      <c r="F8" s="6">
        <v>0.09</v>
      </c>
      <c r="G8" s="6">
        <v>127</v>
      </c>
      <c r="H8" s="6"/>
      <c r="I8" s="6"/>
      <c r="J8" s="6"/>
      <c r="K8" s="6"/>
      <c r="L8" s="6"/>
      <c r="M8" s="6"/>
      <c r="N8" s="6"/>
      <c r="O8" s="6"/>
    </row>
    <row r="9" spans="1:15" ht="37.5" customHeight="1" x14ac:dyDescent="0.35">
      <c r="A9" s="4">
        <v>174</v>
      </c>
      <c r="B9" s="12" t="s">
        <v>88</v>
      </c>
      <c r="C9" s="4">
        <v>210</v>
      </c>
      <c r="D9" s="6">
        <v>6</v>
      </c>
      <c r="E9" s="6">
        <v>10.85</v>
      </c>
      <c r="F9" s="11" t="s">
        <v>89</v>
      </c>
      <c r="G9" s="6">
        <v>294</v>
      </c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35">
      <c r="A10" s="4">
        <v>376</v>
      </c>
      <c r="B10" s="12" t="s">
        <v>13</v>
      </c>
      <c r="C10" s="4">
        <v>200</v>
      </c>
      <c r="D10" s="6">
        <v>0.53</v>
      </c>
      <c r="E10" s="6">
        <v>0</v>
      </c>
      <c r="F10" s="6">
        <v>9.4700000000000006</v>
      </c>
      <c r="G10" s="6">
        <v>40</v>
      </c>
      <c r="H10" s="6"/>
      <c r="I10" s="6"/>
      <c r="J10" s="6"/>
      <c r="K10" s="6"/>
      <c r="L10" s="6"/>
      <c r="M10" s="6"/>
      <c r="N10" s="6"/>
      <c r="O10" s="6"/>
    </row>
    <row r="11" spans="1:15" ht="15.75" customHeight="1" x14ac:dyDescent="0.35">
      <c r="A11" s="4">
        <v>338</v>
      </c>
      <c r="B11" s="12" t="s">
        <v>79</v>
      </c>
      <c r="C11" s="4">
        <v>100</v>
      </c>
      <c r="D11" s="6">
        <v>0.4</v>
      </c>
      <c r="E11" s="6">
        <v>0.4</v>
      </c>
      <c r="F11" s="6">
        <v>9.8000000000000007</v>
      </c>
      <c r="G11" s="6">
        <v>32</v>
      </c>
      <c r="H11" s="6"/>
      <c r="I11" s="6"/>
      <c r="J11" s="6"/>
      <c r="K11" s="6"/>
      <c r="L11" s="6"/>
      <c r="M11" s="6"/>
      <c r="N11" s="6"/>
      <c r="O11" s="6"/>
    </row>
    <row r="12" spans="1:15" x14ac:dyDescent="0.35">
      <c r="A12" s="4" t="s">
        <v>14</v>
      </c>
      <c r="B12" s="7" t="s">
        <v>15</v>
      </c>
      <c r="C12" s="4">
        <v>30</v>
      </c>
      <c r="D12" s="6">
        <v>2.4</v>
      </c>
      <c r="E12" s="6">
        <v>0.3</v>
      </c>
      <c r="F12" s="6">
        <v>14.73</v>
      </c>
      <c r="G12" s="6">
        <v>71.400000000000006</v>
      </c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4"/>
      <c r="B13" s="5" t="s">
        <v>16</v>
      </c>
      <c r="C13" s="4">
        <f>SUM(C8:C12)</f>
        <v>600</v>
      </c>
      <c r="D13" s="6">
        <f>SUM(D8:D12)</f>
        <v>13.860000000000001</v>
      </c>
      <c r="E13" s="6">
        <f>SUM(E8:E12)</f>
        <v>23.569999999999997</v>
      </c>
      <c r="F13" s="6">
        <f>SUM(F8:F12)</f>
        <v>34.090000000000003</v>
      </c>
      <c r="G13" s="6">
        <f>SUM(G8:G12)</f>
        <v>564.4</v>
      </c>
      <c r="H13" s="6"/>
      <c r="I13" s="6"/>
      <c r="J13" s="6"/>
      <c r="K13" s="6"/>
      <c r="L13" s="6"/>
      <c r="M13" s="6"/>
      <c r="N13" s="6"/>
      <c r="O13" s="6"/>
    </row>
    <row r="14" spans="1:15" ht="15.5" x14ac:dyDescent="0.35">
      <c r="A14" s="9" t="s">
        <v>24</v>
      </c>
      <c r="B14" s="8"/>
      <c r="C14" s="8"/>
      <c r="D14" s="8"/>
      <c r="E14" s="8"/>
      <c r="F14" s="8"/>
      <c r="G14" s="8"/>
    </row>
    <row r="15" spans="1:15" x14ac:dyDescent="0.35">
      <c r="A15" s="4"/>
      <c r="B15" s="12"/>
      <c r="C15" s="4"/>
      <c r="D15" s="6"/>
      <c r="E15" s="6"/>
      <c r="F15" s="6"/>
      <c r="G15" s="6"/>
    </row>
    <row r="16" spans="1:15" x14ac:dyDescent="0.35">
      <c r="A16" s="4">
        <v>102</v>
      </c>
      <c r="B16" s="7" t="s">
        <v>22</v>
      </c>
      <c r="C16" s="4">
        <v>250</v>
      </c>
      <c r="D16" s="6">
        <v>5.49</v>
      </c>
      <c r="E16" s="6">
        <v>5.27</v>
      </c>
      <c r="F16" s="6">
        <v>16.53</v>
      </c>
      <c r="G16" s="6">
        <v>148.25</v>
      </c>
    </row>
    <row r="17" spans="1:7" x14ac:dyDescent="0.35">
      <c r="A17" s="15">
        <v>295</v>
      </c>
      <c r="B17" s="12" t="s">
        <v>40</v>
      </c>
      <c r="C17" s="4">
        <v>90</v>
      </c>
      <c r="D17" s="6">
        <v>13.68</v>
      </c>
      <c r="E17" s="6">
        <v>12.24</v>
      </c>
      <c r="F17" s="6">
        <v>12.15</v>
      </c>
      <c r="G17" s="11">
        <v>213.48</v>
      </c>
    </row>
    <row r="18" spans="1:7" x14ac:dyDescent="0.35">
      <c r="A18" s="4">
        <v>309</v>
      </c>
      <c r="B18" s="12" t="s">
        <v>30</v>
      </c>
      <c r="C18" s="4">
        <v>150</v>
      </c>
      <c r="D18" s="6">
        <v>5.52</v>
      </c>
      <c r="E18" s="6">
        <v>0.78</v>
      </c>
      <c r="F18" s="6">
        <v>26.44</v>
      </c>
      <c r="G18" s="6">
        <v>168.45</v>
      </c>
    </row>
    <row r="19" spans="1:7" x14ac:dyDescent="0.35">
      <c r="A19" s="4">
        <v>376</v>
      </c>
      <c r="B19" s="12" t="s">
        <v>13</v>
      </c>
      <c r="C19" s="4">
        <v>200</v>
      </c>
      <c r="D19" s="6">
        <v>0.53</v>
      </c>
      <c r="E19" s="6">
        <v>0</v>
      </c>
      <c r="F19" s="6">
        <v>9.4700000000000006</v>
      </c>
      <c r="G19" s="6">
        <v>40</v>
      </c>
    </row>
    <row r="20" spans="1:7" x14ac:dyDescent="0.35">
      <c r="A20" s="4" t="s">
        <v>14</v>
      </c>
      <c r="B20" s="7" t="s">
        <v>23</v>
      </c>
      <c r="C20" s="4">
        <v>40</v>
      </c>
      <c r="D20" s="6">
        <v>2.92</v>
      </c>
      <c r="E20" s="6">
        <v>0.52</v>
      </c>
      <c r="F20" s="6">
        <v>14.56</v>
      </c>
      <c r="G20" s="6">
        <v>74.8</v>
      </c>
    </row>
    <row r="21" spans="1:7" x14ac:dyDescent="0.35">
      <c r="A21" s="4" t="s">
        <v>14</v>
      </c>
      <c r="B21" s="7" t="s">
        <v>15</v>
      </c>
      <c r="C21" s="4">
        <v>30</v>
      </c>
      <c r="D21" s="6">
        <v>2.4</v>
      </c>
      <c r="E21" s="6">
        <v>0.3</v>
      </c>
      <c r="F21" s="6">
        <v>14.73</v>
      </c>
      <c r="G21" s="6">
        <v>71.400000000000006</v>
      </c>
    </row>
    <row r="22" spans="1:7" x14ac:dyDescent="0.35">
      <c r="A22" s="4"/>
      <c r="B22" s="5" t="s">
        <v>16</v>
      </c>
      <c r="C22" s="4">
        <f>SUM(C16:C21)</f>
        <v>760</v>
      </c>
      <c r="D22" s="6">
        <f>SUM(D16:D21)</f>
        <v>30.54</v>
      </c>
      <c r="E22" s="6">
        <f>SUM(E16:E21)</f>
        <v>19.11</v>
      </c>
      <c r="F22" s="6">
        <f>SUM(F16:F21)</f>
        <v>93.88000000000001</v>
      </c>
      <c r="G22" s="6">
        <f>SUM(G16:G21)</f>
        <v>716.38</v>
      </c>
    </row>
    <row r="23" spans="1:7" x14ac:dyDescent="0.35">
      <c r="A23" s="10"/>
      <c r="B23" s="13" t="s">
        <v>25</v>
      </c>
      <c r="C23" s="13">
        <f>C13+C22</f>
        <v>1360</v>
      </c>
      <c r="D23" s="14">
        <f>D13+D22</f>
        <v>44.4</v>
      </c>
      <c r="E23" s="14">
        <f>E13+E22</f>
        <v>42.679999999999993</v>
      </c>
      <c r="F23" s="14">
        <f>F13+F22</f>
        <v>127.97000000000001</v>
      </c>
      <c r="G23" s="14">
        <f>G13+G22</f>
        <v>1280.78</v>
      </c>
    </row>
  </sheetData>
  <mergeCells count="15">
    <mergeCell ref="A1:G1"/>
    <mergeCell ref="A2:O2"/>
    <mergeCell ref="A3:O3"/>
    <mergeCell ref="C4:C5"/>
    <mergeCell ref="D4:F5"/>
    <mergeCell ref="G4:G7"/>
    <mergeCell ref="A5:A7"/>
    <mergeCell ref="H5:O5"/>
    <mergeCell ref="B6:B7"/>
    <mergeCell ref="C6:C7"/>
    <mergeCell ref="D6:D7"/>
    <mergeCell ref="E6:E7"/>
    <mergeCell ref="F6:F7"/>
    <mergeCell ref="H6:K6"/>
    <mergeCell ref="L6:O6"/>
  </mergeCells>
  <pageMargins left="0.25" right="0.25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4" workbookViewId="0">
      <selection activeCell="G9" sqref="G9"/>
    </sheetView>
  </sheetViews>
  <sheetFormatPr defaultRowHeight="14.5" x14ac:dyDescent="0.35"/>
  <cols>
    <col min="2" max="2" width="46.26953125" customWidth="1"/>
    <col min="3" max="3" width="12.7265625" customWidth="1"/>
    <col min="4" max="4" width="16.1796875" customWidth="1"/>
    <col min="5" max="5" width="13.7265625" customWidth="1"/>
    <col min="6" max="6" width="12.1796875" customWidth="1"/>
    <col min="7" max="7" width="18.7265625" customWidth="1"/>
    <col min="8" max="8" width="0.453125" customWidth="1"/>
    <col min="9" max="15" width="9.1796875" hidden="1" customWidth="1"/>
  </cols>
  <sheetData>
    <row r="1" spans="1:15" x14ac:dyDescent="0.35">
      <c r="A1" s="29" t="s">
        <v>17</v>
      </c>
      <c r="B1" s="25"/>
      <c r="C1" s="25"/>
      <c r="D1" s="25"/>
      <c r="E1" s="25"/>
      <c r="F1" s="25"/>
      <c r="G1" s="25"/>
      <c r="H1" s="16"/>
      <c r="I1" s="16"/>
      <c r="J1" s="16"/>
      <c r="K1" s="16"/>
      <c r="L1" s="16"/>
      <c r="M1" s="16"/>
      <c r="N1" s="16"/>
      <c r="O1" s="16"/>
    </row>
    <row r="2" spans="1:15" x14ac:dyDescent="0.35">
      <c r="A2" s="29" t="s">
        <v>45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5">
      <c r="A4" s="19" t="s">
        <v>21</v>
      </c>
      <c r="B4" s="16"/>
      <c r="C4" s="26" t="s">
        <v>3</v>
      </c>
      <c r="D4" s="26" t="s">
        <v>4</v>
      </c>
      <c r="E4" s="26"/>
      <c r="F4" s="26"/>
      <c r="G4" s="26" t="s">
        <v>5</v>
      </c>
      <c r="H4" s="16"/>
      <c r="I4" s="16"/>
      <c r="J4" s="16"/>
      <c r="K4" s="16"/>
      <c r="L4" s="16"/>
      <c r="M4" s="16"/>
      <c r="N4" s="16"/>
      <c r="O4" s="16"/>
    </row>
    <row r="5" spans="1:15" x14ac:dyDescent="0.35">
      <c r="A5" s="26" t="s">
        <v>6</v>
      </c>
      <c r="B5" s="17" t="s">
        <v>7</v>
      </c>
      <c r="C5" s="26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</row>
    <row r="6" spans="1:15" x14ac:dyDescent="0.35">
      <c r="A6" s="26"/>
      <c r="B6" s="26" t="s">
        <v>8</v>
      </c>
      <c r="C6" s="26" t="s">
        <v>9</v>
      </c>
      <c r="D6" s="26" t="s">
        <v>10</v>
      </c>
      <c r="E6" s="26" t="s">
        <v>11</v>
      </c>
      <c r="F6" s="26" t="s">
        <v>12</v>
      </c>
      <c r="G6" s="26"/>
      <c r="H6" s="28"/>
      <c r="I6" s="28"/>
      <c r="J6" s="28"/>
      <c r="K6" s="28"/>
      <c r="L6" s="28"/>
      <c r="M6" s="28"/>
      <c r="N6" s="28"/>
      <c r="O6" s="28"/>
    </row>
    <row r="7" spans="1:15" ht="10.5" customHeight="1" x14ac:dyDescent="0.35">
      <c r="A7" s="26"/>
      <c r="B7" s="26"/>
      <c r="C7" s="26"/>
      <c r="D7" s="26"/>
      <c r="E7" s="26"/>
      <c r="F7" s="26"/>
      <c r="G7" s="26"/>
      <c r="H7" s="17"/>
      <c r="I7" s="17"/>
      <c r="J7" s="17"/>
      <c r="K7" s="17"/>
      <c r="L7" s="17"/>
      <c r="M7" s="17"/>
      <c r="N7" s="17"/>
      <c r="O7" s="17"/>
    </row>
    <row r="8" spans="1:15" ht="15" customHeight="1" x14ac:dyDescent="0.35">
      <c r="A8" s="4">
        <v>71</v>
      </c>
      <c r="B8" s="12" t="s">
        <v>84</v>
      </c>
      <c r="C8" s="4">
        <v>60</v>
      </c>
      <c r="D8" s="6">
        <v>0.66</v>
      </c>
      <c r="E8" s="6">
        <v>0.12</v>
      </c>
      <c r="F8" s="6">
        <v>2.2799999999999998</v>
      </c>
      <c r="G8" s="11">
        <v>13.2</v>
      </c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35">
      <c r="A9" s="4">
        <v>278</v>
      </c>
      <c r="B9" s="12" t="s">
        <v>96</v>
      </c>
      <c r="C9" s="4">
        <v>110</v>
      </c>
      <c r="D9" s="6">
        <v>8.1300000000000008</v>
      </c>
      <c r="E9" s="6">
        <v>9.01</v>
      </c>
      <c r="F9" s="6">
        <v>10.72</v>
      </c>
      <c r="G9" s="11">
        <v>157</v>
      </c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35">
      <c r="A10" s="4">
        <v>312</v>
      </c>
      <c r="B10" s="12" t="s">
        <v>31</v>
      </c>
      <c r="C10" s="4">
        <v>150</v>
      </c>
      <c r="D10" s="6">
        <v>3.06</v>
      </c>
      <c r="E10" s="6">
        <v>0.5</v>
      </c>
      <c r="F10" s="11">
        <v>20.43</v>
      </c>
      <c r="G10" s="6">
        <v>137.25</v>
      </c>
      <c r="H10" s="6"/>
      <c r="I10" s="6"/>
      <c r="J10" s="6"/>
      <c r="K10" s="6"/>
      <c r="L10" s="6"/>
      <c r="M10" s="6"/>
      <c r="N10" s="6"/>
      <c r="O10" s="6"/>
    </row>
    <row r="11" spans="1:15" ht="15.75" customHeight="1" x14ac:dyDescent="0.35">
      <c r="A11" s="4">
        <v>376</v>
      </c>
      <c r="B11" s="7" t="s">
        <v>13</v>
      </c>
      <c r="C11" s="4">
        <v>200</v>
      </c>
      <c r="D11" s="6">
        <v>0.53</v>
      </c>
      <c r="E11" s="6">
        <v>0</v>
      </c>
      <c r="F11" s="6">
        <v>9.4700000000000006</v>
      </c>
      <c r="G11" s="6">
        <v>40</v>
      </c>
      <c r="H11" s="6"/>
      <c r="I11" s="6"/>
      <c r="J11" s="6"/>
      <c r="K11" s="6"/>
      <c r="L11" s="6"/>
      <c r="M11" s="6"/>
      <c r="N11" s="6"/>
      <c r="O11" s="6"/>
    </row>
    <row r="12" spans="1:15" x14ac:dyDescent="0.35">
      <c r="A12" s="4" t="s">
        <v>14</v>
      </c>
      <c r="B12" s="7" t="s">
        <v>15</v>
      </c>
      <c r="C12" s="4">
        <v>30</v>
      </c>
      <c r="D12" s="6">
        <v>2.4</v>
      </c>
      <c r="E12" s="6">
        <v>0.3</v>
      </c>
      <c r="F12" s="6">
        <v>14.73</v>
      </c>
      <c r="G12" s="6">
        <v>71.400000000000006</v>
      </c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4"/>
      <c r="B13" s="5" t="s">
        <v>16</v>
      </c>
      <c r="C13" s="4">
        <f>SUM(C8:C12)</f>
        <v>550</v>
      </c>
      <c r="D13" s="6">
        <f>SUM(D8:D12)</f>
        <v>14.780000000000001</v>
      </c>
      <c r="E13" s="6">
        <f>SUM(E8:E12)</f>
        <v>9.93</v>
      </c>
      <c r="F13" s="6">
        <f>SUM(F8:F12)</f>
        <v>57.629999999999995</v>
      </c>
      <c r="G13" s="6">
        <f>SUM(G8:G12)</f>
        <v>418.85</v>
      </c>
      <c r="H13" s="6"/>
      <c r="I13" s="6"/>
      <c r="J13" s="6"/>
      <c r="K13" s="6"/>
      <c r="L13" s="6"/>
      <c r="M13" s="6"/>
      <c r="N13" s="6"/>
      <c r="O13" s="6"/>
    </row>
    <row r="14" spans="1:15" ht="15.5" x14ac:dyDescent="0.35">
      <c r="A14" s="9" t="s">
        <v>24</v>
      </c>
      <c r="B14" s="8"/>
      <c r="C14" s="8"/>
      <c r="D14" s="8"/>
      <c r="E14" s="8"/>
      <c r="F14" s="8"/>
      <c r="G14" s="8"/>
    </row>
    <row r="15" spans="1:15" x14ac:dyDescent="0.35">
      <c r="A15" s="4">
        <v>306</v>
      </c>
      <c r="B15" s="12" t="s">
        <v>41</v>
      </c>
      <c r="C15" s="4">
        <v>60</v>
      </c>
      <c r="D15" s="6">
        <v>1.73</v>
      </c>
      <c r="E15" s="6">
        <v>1.63</v>
      </c>
      <c r="F15" s="6">
        <v>3.47</v>
      </c>
      <c r="G15" s="6">
        <v>35.520000000000003</v>
      </c>
    </row>
    <row r="16" spans="1:15" x14ac:dyDescent="0.35">
      <c r="A16" s="4">
        <v>96</v>
      </c>
      <c r="B16" s="12" t="s">
        <v>42</v>
      </c>
      <c r="C16" s="4">
        <v>250</v>
      </c>
      <c r="D16" s="6">
        <v>2.2000000000000002</v>
      </c>
      <c r="E16" s="6">
        <v>5.2</v>
      </c>
      <c r="F16" s="6">
        <v>15.58</v>
      </c>
      <c r="G16" s="6">
        <v>117.9</v>
      </c>
    </row>
    <row r="17" spans="1:7" x14ac:dyDescent="0.35">
      <c r="A17" s="15">
        <v>243</v>
      </c>
      <c r="B17" s="12" t="s">
        <v>85</v>
      </c>
      <c r="C17" s="4">
        <v>90</v>
      </c>
      <c r="D17" s="6">
        <v>9.08</v>
      </c>
      <c r="E17" s="6">
        <v>25.44</v>
      </c>
      <c r="F17" s="6">
        <v>0.41</v>
      </c>
      <c r="G17" s="11">
        <v>263.45</v>
      </c>
    </row>
    <row r="18" spans="1:7" x14ac:dyDescent="0.35">
      <c r="A18" s="4">
        <v>302</v>
      </c>
      <c r="B18" s="12" t="s">
        <v>28</v>
      </c>
      <c r="C18" s="4">
        <v>150</v>
      </c>
      <c r="D18" s="6">
        <v>8.6</v>
      </c>
      <c r="E18" s="6">
        <v>6.09</v>
      </c>
      <c r="F18" s="6">
        <v>38.64</v>
      </c>
      <c r="G18" s="6">
        <v>243.75</v>
      </c>
    </row>
    <row r="19" spans="1:7" x14ac:dyDescent="0.35">
      <c r="A19" s="4">
        <v>376</v>
      </c>
      <c r="B19" s="7" t="s">
        <v>13</v>
      </c>
      <c r="C19" s="4">
        <v>200</v>
      </c>
      <c r="D19" s="6">
        <v>0.53</v>
      </c>
      <c r="E19" s="6">
        <v>0</v>
      </c>
      <c r="F19" s="6">
        <v>9.4700000000000006</v>
      </c>
      <c r="G19" s="6">
        <v>40</v>
      </c>
    </row>
    <row r="20" spans="1:7" x14ac:dyDescent="0.35">
      <c r="A20" s="4" t="s">
        <v>14</v>
      </c>
      <c r="B20" s="7" t="s">
        <v>23</v>
      </c>
      <c r="C20" s="4">
        <v>40</v>
      </c>
      <c r="D20" s="6">
        <v>2.92</v>
      </c>
      <c r="E20" s="6">
        <v>0.52</v>
      </c>
      <c r="F20" s="6">
        <v>14.56</v>
      </c>
      <c r="G20" s="6">
        <v>74.8</v>
      </c>
    </row>
    <row r="21" spans="1:7" x14ac:dyDescent="0.35">
      <c r="A21" s="4"/>
      <c r="B21" s="7"/>
      <c r="C21" s="4"/>
      <c r="D21" s="6"/>
      <c r="E21" s="6"/>
      <c r="F21" s="6"/>
      <c r="G21" s="6"/>
    </row>
    <row r="22" spans="1:7" x14ac:dyDescent="0.35">
      <c r="A22" s="4"/>
      <c r="B22" s="5" t="s">
        <v>16</v>
      </c>
      <c r="C22" s="4">
        <f>SUM(C16:C21)</f>
        <v>730</v>
      </c>
      <c r="D22" s="6">
        <f>SUM(D16:D21)</f>
        <v>23.330000000000005</v>
      </c>
      <c r="E22" s="6">
        <f>SUM(E16:E21)</f>
        <v>37.250000000000007</v>
      </c>
      <c r="F22" s="6">
        <f>SUM(F16:F21)</f>
        <v>78.660000000000011</v>
      </c>
      <c r="G22" s="6">
        <f>SUM(G16:G21)</f>
        <v>739.9</v>
      </c>
    </row>
    <row r="23" spans="1:7" x14ac:dyDescent="0.35">
      <c r="A23" s="10"/>
      <c r="B23" s="13" t="s">
        <v>25</v>
      </c>
      <c r="C23" s="13">
        <f>C13+C22</f>
        <v>1280</v>
      </c>
      <c r="D23" s="14">
        <f>D13+D22</f>
        <v>38.110000000000007</v>
      </c>
      <c r="E23" s="14">
        <f>E13+E22</f>
        <v>47.180000000000007</v>
      </c>
      <c r="F23" s="14">
        <f>F13+F22</f>
        <v>136.29000000000002</v>
      </c>
      <c r="G23" s="14">
        <f>G13+G22</f>
        <v>1158.75</v>
      </c>
    </row>
  </sheetData>
  <mergeCells count="15">
    <mergeCell ref="A1:G1"/>
    <mergeCell ref="A2:O2"/>
    <mergeCell ref="A3:O3"/>
    <mergeCell ref="C4:C5"/>
    <mergeCell ref="D4:F5"/>
    <mergeCell ref="G4:G7"/>
    <mergeCell ref="A5:A7"/>
    <mergeCell ref="H5:O5"/>
    <mergeCell ref="B6:B7"/>
    <mergeCell ref="C6:C7"/>
    <mergeCell ref="D6:D7"/>
    <mergeCell ref="E6:E7"/>
    <mergeCell ref="F6:F7"/>
    <mergeCell ref="H6:K6"/>
    <mergeCell ref="L6:O6"/>
  </mergeCells>
  <pageMargins left="0.25" right="0.25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G22" sqref="G22"/>
    </sheetView>
  </sheetViews>
  <sheetFormatPr defaultRowHeight="14.5" x14ac:dyDescent="0.35"/>
  <cols>
    <col min="2" max="2" width="46.26953125" customWidth="1"/>
    <col min="3" max="3" width="12.7265625" customWidth="1"/>
    <col min="4" max="4" width="16.1796875" customWidth="1"/>
    <col min="5" max="5" width="13.7265625" customWidth="1"/>
    <col min="6" max="6" width="12.1796875" customWidth="1"/>
    <col min="7" max="7" width="18.7265625" customWidth="1"/>
    <col min="8" max="8" width="0.453125" customWidth="1"/>
    <col min="9" max="15" width="9.1796875" hidden="1" customWidth="1"/>
  </cols>
  <sheetData>
    <row r="1" spans="1:15" x14ac:dyDescent="0.35">
      <c r="A1" s="29" t="s">
        <v>46</v>
      </c>
      <c r="B1" s="25"/>
      <c r="C1" s="25"/>
      <c r="D1" s="25"/>
      <c r="E1" s="25"/>
      <c r="F1" s="25"/>
      <c r="G1" s="25"/>
      <c r="H1" s="16"/>
      <c r="I1" s="16"/>
      <c r="J1" s="16"/>
      <c r="K1" s="16"/>
      <c r="L1" s="16"/>
      <c r="M1" s="16"/>
      <c r="N1" s="16"/>
      <c r="O1" s="16"/>
    </row>
    <row r="2" spans="1:15" x14ac:dyDescent="0.35">
      <c r="A2" s="29" t="s">
        <v>44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5">
      <c r="A4" s="19" t="s">
        <v>21</v>
      </c>
      <c r="B4" s="16"/>
      <c r="C4" s="26" t="s">
        <v>3</v>
      </c>
      <c r="D4" s="26" t="s">
        <v>4</v>
      </c>
      <c r="E4" s="26"/>
      <c r="F4" s="26"/>
      <c r="G4" s="26" t="s">
        <v>5</v>
      </c>
      <c r="H4" s="16"/>
      <c r="I4" s="16"/>
      <c r="J4" s="16"/>
      <c r="K4" s="16"/>
      <c r="L4" s="16"/>
      <c r="M4" s="16"/>
      <c r="N4" s="16"/>
      <c r="O4" s="16"/>
    </row>
    <row r="5" spans="1:15" x14ac:dyDescent="0.35">
      <c r="A5" s="26" t="s">
        <v>6</v>
      </c>
      <c r="B5" s="17" t="s">
        <v>7</v>
      </c>
      <c r="C5" s="26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</row>
    <row r="6" spans="1:15" x14ac:dyDescent="0.35">
      <c r="A6" s="26"/>
      <c r="B6" s="26" t="s">
        <v>8</v>
      </c>
      <c r="C6" s="26" t="s">
        <v>9</v>
      </c>
      <c r="D6" s="26" t="s">
        <v>10</v>
      </c>
      <c r="E6" s="26" t="s">
        <v>11</v>
      </c>
      <c r="F6" s="26" t="s">
        <v>12</v>
      </c>
      <c r="G6" s="26"/>
      <c r="H6" s="28"/>
      <c r="I6" s="28"/>
      <c r="J6" s="28"/>
      <c r="K6" s="28"/>
      <c r="L6" s="28"/>
      <c r="M6" s="28"/>
      <c r="N6" s="28"/>
      <c r="O6" s="28"/>
    </row>
    <row r="7" spans="1:15" ht="10.5" customHeight="1" x14ac:dyDescent="0.35">
      <c r="A7" s="26"/>
      <c r="B7" s="26"/>
      <c r="C7" s="26"/>
      <c r="D7" s="26"/>
      <c r="E7" s="26"/>
      <c r="F7" s="26"/>
      <c r="G7" s="26"/>
      <c r="H7" s="17"/>
      <c r="I7" s="17"/>
      <c r="J7" s="17"/>
      <c r="K7" s="17"/>
      <c r="L7" s="17"/>
      <c r="M7" s="17"/>
      <c r="N7" s="17"/>
      <c r="O7" s="17"/>
    </row>
    <row r="8" spans="1:15" ht="15" customHeight="1" x14ac:dyDescent="0.35">
      <c r="A8" s="15">
        <v>261</v>
      </c>
      <c r="B8" s="12" t="s">
        <v>32</v>
      </c>
      <c r="C8" s="4">
        <v>100</v>
      </c>
      <c r="D8" s="6">
        <v>12.66</v>
      </c>
      <c r="E8" s="6">
        <v>8.76</v>
      </c>
      <c r="F8" s="6">
        <v>3.81</v>
      </c>
      <c r="G8" s="11">
        <v>159</v>
      </c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35">
      <c r="A9" s="4">
        <v>309</v>
      </c>
      <c r="B9" s="12" t="s">
        <v>30</v>
      </c>
      <c r="C9" s="4">
        <v>150</v>
      </c>
      <c r="D9" s="6">
        <v>5.52</v>
      </c>
      <c r="E9" s="6">
        <v>0.78</v>
      </c>
      <c r="F9" s="6">
        <v>26.44</v>
      </c>
      <c r="G9" s="6">
        <v>168.45</v>
      </c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35">
      <c r="A10" s="4">
        <v>375</v>
      </c>
      <c r="B10" s="12" t="s">
        <v>64</v>
      </c>
      <c r="C10" s="4">
        <v>200</v>
      </c>
      <c r="D10" s="6">
        <v>0.52</v>
      </c>
      <c r="E10" s="6">
        <v>0.18</v>
      </c>
      <c r="F10" s="6">
        <v>24.84</v>
      </c>
      <c r="G10" s="6">
        <v>102.9</v>
      </c>
      <c r="H10" s="6"/>
      <c r="I10" s="6"/>
      <c r="J10" s="6"/>
      <c r="K10" s="6"/>
      <c r="L10" s="6"/>
      <c r="M10" s="6"/>
      <c r="N10" s="6"/>
      <c r="O10" s="6"/>
    </row>
    <row r="11" spans="1:15" ht="15.75" customHeight="1" x14ac:dyDescent="0.35">
      <c r="A11" s="4" t="s">
        <v>14</v>
      </c>
      <c r="B11" s="7" t="s">
        <v>15</v>
      </c>
      <c r="C11" s="4">
        <v>30</v>
      </c>
      <c r="D11" s="6">
        <v>2.4</v>
      </c>
      <c r="E11" s="6">
        <v>0.3</v>
      </c>
      <c r="F11" s="6">
        <v>14.73</v>
      </c>
      <c r="G11" s="6">
        <v>71.400000000000006</v>
      </c>
      <c r="H11" s="6"/>
      <c r="I11" s="6"/>
      <c r="J11" s="6"/>
      <c r="K11" s="6"/>
      <c r="L11" s="6"/>
      <c r="M11" s="6"/>
      <c r="N11" s="6"/>
      <c r="O11" s="6"/>
    </row>
    <row r="12" spans="1:15" x14ac:dyDescent="0.35">
      <c r="A12" s="4" t="s">
        <v>14</v>
      </c>
      <c r="B12" s="7" t="s">
        <v>15</v>
      </c>
      <c r="C12" s="4">
        <v>30</v>
      </c>
      <c r="D12" s="6">
        <v>2.4</v>
      </c>
      <c r="E12" s="6">
        <v>0.3</v>
      </c>
      <c r="F12" s="6">
        <v>14.73</v>
      </c>
      <c r="G12" s="6">
        <v>71.400000000000006</v>
      </c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4"/>
      <c r="B13" s="5" t="s">
        <v>16</v>
      </c>
      <c r="C13" s="4">
        <f>SUM(C8:C12)</f>
        <v>510</v>
      </c>
      <c r="D13" s="6">
        <f>SUM(D8:D12)</f>
        <v>23.499999999999996</v>
      </c>
      <c r="E13" s="6">
        <f>SUM(E8:E12)</f>
        <v>10.32</v>
      </c>
      <c r="F13" s="6">
        <f>SUM(F8:F12)</f>
        <v>84.550000000000011</v>
      </c>
      <c r="G13" s="6">
        <f>SUM(G8:G12)</f>
        <v>573.15</v>
      </c>
      <c r="H13" s="6"/>
      <c r="I13" s="6"/>
      <c r="J13" s="6"/>
      <c r="K13" s="6"/>
      <c r="L13" s="6"/>
      <c r="M13" s="6"/>
      <c r="N13" s="6"/>
      <c r="O13" s="6"/>
    </row>
    <row r="14" spans="1:15" ht="15.5" x14ac:dyDescent="0.35">
      <c r="A14" s="9" t="s">
        <v>24</v>
      </c>
      <c r="B14" s="8"/>
      <c r="C14" s="8"/>
      <c r="D14" s="8"/>
      <c r="E14" s="8"/>
      <c r="F14" s="8"/>
      <c r="G14" s="8"/>
    </row>
    <row r="15" spans="1:15" x14ac:dyDescent="0.35">
      <c r="A15" s="4"/>
      <c r="B15" s="12"/>
      <c r="C15" s="4"/>
      <c r="D15" s="6"/>
      <c r="E15" s="6"/>
      <c r="F15" s="6"/>
      <c r="G15" s="6"/>
    </row>
    <row r="16" spans="1:15" x14ac:dyDescent="0.35">
      <c r="A16" s="4">
        <v>99</v>
      </c>
      <c r="B16" s="12" t="s">
        <v>29</v>
      </c>
      <c r="C16" s="4">
        <v>250</v>
      </c>
      <c r="D16" s="6">
        <v>1.58</v>
      </c>
      <c r="E16" s="6">
        <v>4.9800000000000004</v>
      </c>
      <c r="F16" s="6">
        <v>9.15</v>
      </c>
      <c r="G16" s="6">
        <v>95.25</v>
      </c>
    </row>
    <row r="17" spans="1:7" x14ac:dyDescent="0.35">
      <c r="A17" s="15">
        <v>399</v>
      </c>
      <c r="B17" s="12" t="s">
        <v>97</v>
      </c>
      <c r="C17" s="4">
        <v>150</v>
      </c>
      <c r="D17" s="6">
        <v>8.15</v>
      </c>
      <c r="E17" s="6">
        <v>4.63</v>
      </c>
      <c r="F17" s="6">
        <v>50.87</v>
      </c>
      <c r="G17" s="11">
        <v>236.25</v>
      </c>
    </row>
    <row r="18" spans="1:7" x14ac:dyDescent="0.35">
      <c r="A18" s="4">
        <v>377</v>
      </c>
      <c r="B18" s="12" t="s">
        <v>66</v>
      </c>
      <c r="C18" s="4">
        <v>200</v>
      </c>
      <c r="D18" s="6">
        <v>0.53</v>
      </c>
      <c r="E18" s="6">
        <v>0</v>
      </c>
      <c r="F18" s="11">
        <v>9.8699999999999992</v>
      </c>
      <c r="G18" s="6">
        <v>41.6</v>
      </c>
    </row>
    <row r="19" spans="1:7" x14ac:dyDescent="0.35">
      <c r="A19" s="4" t="s">
        <v>14</v>
      </c>
      <c r="B19" s="7" t="s">
        <v>23</v>
      </c>
      <c r="C19" s="4">
        <v>40</v>
      </c>
      <c r="D19" s="6">
        <v>2.92</v>
      </c>
      <c r="E19" s="6">
        <v>0.52</v>
      </c>
      <c r="F19" s="6">
        <v>14.56</v>
      </c>
      <c r="G19" s="6">
        <v>74.8</v>
      </c>
    </row>
    <row r="20" spans="1:7" x14ac:dyDescent="0.35">
      <c r="A20" s="4" t="s">
        <v>14</v>
      </c>
      <c r="B20" s="7" t="s">
        <v>15</v>
      </c>
      <c r="C20" s="4">
        <v>30</v>
      </c>
      <c r="D20" s="6">
        <v>2.4</v>
      </c>
      <c r="E20" s="6">
        <v>0.3</v>
      </c>
      <c r="F20" s="6">
        <v>14.73</v>
      </c>
      <c r="G20" s="6">
        <v>71.400000000000006</v>
      </c>
    </row>
    <row r="21" spans="1:7" x14ac:dyDescent="0.35">
      <c r="A21" s="4">
        <v>338</v>
      </c>
      <c r="B21" s="12" t="s">
        <v>79</v>
      </c>
      <c r="C21" s="4">
        <v>100</v>
      </c>
      <c r="D21" s="6">
        <v>0.4</v>
      </c>
      <c r="E21" s="6">
        <v>0.4</v>
      </c>
      <c r="F21" s="6">
        <v>9.8000000000000007</v>
      </c>
      <c r="G21" s="6">
        <v>32</v>
      </c>
    </row>
    <row r="22" spans="1:7" x14ac:dyDescent="0.35">
      <c r="A22" s="4"/>
      <c r="B22" s="5" t="s">
        <v>16</v>
      </c>
      <c r="C22" s="4">
        <v>700</v>
      </c>
      <c r="D22" s="6">
        <f>SUM(D16:D21)</f>
        <v>15.98</v>
      </c>
      <c r="E22" s="6">
        <f>SUM(E16:E21)</f>
        <v>10.83</v>
      </c>
      <c r="F22" s="6">
        <f>SUM(F16:F21)</f>
        <v>108.98</v>
      </c>
      <c r="G22" s="6">
        <f>SUM(G16:G21)</f>
        <v>551.30000000000007</v>
      </c>
    </row>
    <row r="23" spans="1:7" x14ac:dyDescent="0.35">
      <c r="A23" s="10"/>
      <c r="B23" s="13" t="s">
        <v>25</v>
      </c>
      <c r="C23" s="13">
        <f>C13+C22</f>
        <v>1210</v>
      </c>
      <c r="D23" s="14">
        <f>D13+D22</f>
        <v>39.479999999999997</v>
      </c>
      <c r="E23" s="14">
        <f>E13+E22</f>
        <v>21.15</v>
      </c>
      <c r="F23" s="14">
        <f>F13+F22</f>
        <v>193.53000000000003</v>
      </c>
      <c r="G23" s="14">
        <f>G13+G22</f>
        <v>1124.45</v>
      </c>
    </row>
  </sheetData>
  <mergeCells count="15">
    <mergeCell ref="A1:G1"/>
    <mergeCell ref="A2:O2"/>
    <mergeCell ref="A3:O3"/>
    <mergeCell ref="C4:C5"/>
    <mergeCell ref="D4:F5"/>
    <mergeCell ref="G4:G7"/>
    <mergeCell ref="A5:A7"/>
    <mergeCell ref="H5:O5"/>
    <mergeCell ref="B6:B7"/>
    <mergeCell ref="C6:C7"/>
    <mergeCell ref="D6:D7"/>
    <mergeCell ref="E6:E7"/>
    <mergeCell ref="F6:F7"/>
    <mergeCell ref="H6:K6"/>
    <mergeCell ref="L6:O6"/>
  </mergeCells>
  <pageMargins left="0.25" right="0.25" top="0.75" bottom="0.75" header="0.3" footer="0.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G19" sqref="G19"/>
    </sheetView>
  </sheetViews>
  <sheetFormatPr defaultRowHeight="14.5" x14ac:dyDescent="0.35"/>
  <cols>
    <col min="2" max="2" width="46.26953125" customWidth="1"/>
    <col min="3" max="3" width="12.7265625" customWidth="1"/>
    <col min="4" max="4" width="16.1796875" customWidth="1"/>
    <col min="5" max="5" width="13.7265625" customWidth="1"/>
    <col min="6" max="6" width="12.1796875" customWidth="1"/>
    <col min="7" max="7" width="18.7265625" customWidth="1"/>
    <col min="8" max="8" width="0.453125" customWidth="1"/>
    <col min="9" max="15" width="9.1796875" hidden="1" customWidth="1"/>
  </cols>
  <sheetData>
    <row r="1" spans="1:15" x14ac:dyDescent="0.35">
      <c r="A1" s="29" t="s">
        <v>48</v>
      </c>
      <c r="B1" s="25"/>
      <c r="C1" s="25"/>
      <c r="D1" s="25"/>
      <c r="E1" s="25"/>
      <c r="F1" s="25"/>
      <c r="G1" s="25"/>
      <c r="H1" s="20"/>
      <c r="I1" s="20"/>
      <c r="J1" s="20"/>
      <c r="K1" s="20"/>
      <c r="L1" s="20"/>
      <c r="M1" s="20"/>
      <c r="N1" s="20"/>
      <c r="O1" s="20"/>
    </row>
    <row r="2" spans="1:15" x14ac:dyDescent="0.35">
      <c r="A2" s="29" t="s">
        <v>44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5">
      <c r="A4" s="22" t="s">
        <v>21</v>
      </c>
      <c r="B4" s="20"/>
      <c r="C4" s="26" t="s">
        <v>3</v>
      </c>
      <c r="D4" s="26" t="s">
        <v>4</v>
      </c>
      <c r="E4" s="26"/>
      <c r="F4" s="26"/>
      <c r="G4" s="26" t="s">
        <v>5</v>
      </c>
      <c r="H4" s="20"/>
      <c r="I4" s="20"/>
      <c r="J4" s="20"/>
      <c r="K4" s="20"/>
      <c r="L4" s="20"/>
      <c r="M4" s="20"/>
      <c r="N4" s="20"/>
      <c r="O4" s="20"/>
    </row>
    <row r="5" spans="1:15" x14ac:dyDescent="0.35">
      <c r="A5" s="26" t="s">
        <v>6</v>
      </c>
      <c r="B5" s="21" t="s">
        <v>7</v>
      </c>
      <c r="C5" s="26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</row>
    <row r="6" spans="1:15" x14ac:dyDescent="0.35">
      <c r="A6" s="26"/>
      <c r="B6" s="26" t="s">
        <v>8</v>
      </c>
      <c r="C6" s="26" t="s">
        <v>9</v>
      </c>
      <c r="D6" s="26" t="s">
        <v>10</v>
      </c>
      <c r="E6" s="26" t="s">
        <v>11</v>
      </c>
      <c r="F6" s="26" t="s">
        <v>12</v>
      </c>
      <c r="G6" s="26"/>
      <c r="H6" s="28"/>
      <c r="I6" s="28"/>
      <c r="J6" s="28"/>
      <c r="K6" s="28"/>
      <c r="L6" s="28"/>
      <c r="M6" s="28"/>
      <c r="N6" s="28"/>
      <c r="O6" s="28"/>
    </row>
    <row r="7" spans="1:15" ht="10.5" customHeight="1" x14ac:dyDescent="0.35">
      <c r="A7" s="26"/>
      <c r="B7" s="26"/>
      <c r="C7" s="26"/>
      <c r="D7" s="26"/>
      <c r="E7" s="26"/>
      <c r="F7" s="26"/>
      <c r="G7" s="26"/>
      <c r="H7" s="21"/>
      <c r="I7" s="21"/>
      <c r="J7" s="21"/>
      <c r="K7" s="21"/>
      <c r="L7" s="21"/>
      <c r="M7" s="21"/>
      <c r="N7" s="21"/>
      <c r="O7" s="21"/>
    </row>
    <row r="8" spans="1:15" ht="15" customHeight="1" x14ac:dyDescent="0.35">
      <c r="A8" s="4">
        <v>234</v>
      </c>
      <c r="B8" s="12" t="s">
        <v>98</v>
      </c>
      <c r="C8" s="4">
        <v>90</v>
      </c>
      <c r="D8" s="6">
        <v>7.86</v>
      </c>
      <c r="E8" s="6">
        <v>6.52</v>
      </c>
      <c r="F8" s="6">
        <v>11.21</v>
      </c>
      <c r="G8" s="11">
        <v>135</v>
      </c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35">
      <c r="A9" s="4">
        <v>304</v>
      </c>
      <c r="B9" s="12" t="s">
        <v>26</v>
      </c>
      <c r="C9" s="4">
        <v>150</v>
      </c>
      <c r="D9" s="6">
        <v>3.65</v>
      </c>
      <c r="E9" s="6">
        <v>5.37</v>
      </c>
      <c r="F9" s="11">
        <v>36.68</v>
      </c>
      <c r="G9" s="11">
        <v>209.7</v>
      </c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35">
      <c r="A10" s="4">
        <v>376</v>
      </c>
      <c r="B10" s="7" t="s">
        <v>13</v>
      </c>
      <c r="C10" s="4">
        <v>200</v>
      </c>
      <c r="D10" s="6">
        <v>0.53</v>
      </c>
      <c r="E10" s="6">
        <v>0</v>
      </c>
      <c r="F10" s="6">
        <v>9.4700000000000006</v>
      </c>
      <c r="G10" s="6">
        <v>40</v>
      </c>
      <c r="H10" s="6"/>
      <c r="I10" s="6"/>
      <c r="J10" s="6"/>
      <c r="K10" s="6"/>
      <c r="L10" s="6"/>
      <c r="M10" s="6"/>
      <c r="N10" s="6"/>
      <c r="O10" s="6"/>
    </row>
    <row r="11" spans="1:15" ht="15.75" customHeight="1" x14ac:dyDescent="0.35">
      <c r="A11" s="4" t="s">
        <v>14</v>
      </c>
      <c r="B11" s="7" t="s">
        <v>15</v>
      </c>
      <c r="C11" s="4">
        <v>60</v>
      </c>
      <c r="D11" s="6">
        <v>4.8</v>
      </c>
      <c r="E11" s="6">
        <v>0.6</v>
      </c>
      <c r="F11" s="6">
        <v>29.4</v>
      </c>
      <c r="G11" s="6">
        <v>142.80000000000001</v>
      </c>
      <c r="H11" s="6"/>
      <c r="I11" s="6"/>
      <c r="J11" s="6"/>
      <c r="K11" s="6"/>
      <c r="L11" s="6"/>
      <c r="M11" s="6"/>
      <c r="N11" s="6"/>
      <c r="O11" s="6"/>
    </row>
    <row r="12" spans="1:15" x14ac:dyDescent="0.35">
      <c r="A12" s="15" t="s">
        <v>14</v>
      </c>
      <c r="B12" s="12" t="s">
        <v>74</v>
      </c>
      <c r="C12" s="4">
        <v>50</v>
      </c>
      <c r="D12" s="6">
        <v>5.6</v>
      </c>
      <c r="E12" s="6">
        <v>20</v>
      </c>
      <c r="F12" s="6">
        <v>65</v>
      </c>
      <c r="G12" s="6">
        <v>264</v>
      </c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4"/>
      <c r="B13" s="5" t="s">
        <v>16</v>
      </c>
      <c r="C13" s="4">
        <f>SUM(C8:C12)</f>
        <v>550</v>
      </c>
      <c r="D13" s="6">
        <f>SUM(D8:D12)</f>
        <v>22.439999999999998</v>
      </c>
      <c r="E13" s="6">
        <f>SUM(E8:E12)</f>
        <v>32.49</v>
      </c>
      <c r="F13" s="6">
        <f>SUM(F8:F12)</f>
        <v>151.76</v>
      </c>
      <c r="G13" s="6">
        <f>G8+G8+G9+G10+G11+G12</f>
        <v>926.5</v>
      </c>
      <c r="H13" s="6"/>
      <c r="I13" s="6"/>
      <c r="J13" s="6"/>
      <c r="K13" s="6"/>
      <c r="L13" s="6"/>
      <c r="M13" s="6"/>
      <c r="N13" s="6"/>
      <c r="O13" s="6"/>
    </row>
    <row r="14" spans="1:15" ht="15.5" x14ac:dyDescent="0.35">
      <c r="A14" s="9" t="s">
        <v>24</v>
      </c>
      <c r="B14" s="8"/>
      <c r="C14" s="8"/>
      <c r="D14" s="8"/>
      <c r="E14" s="8"/>
      <c r="F14" s="8"/>
      <c r="G14" s="24"/>
    </row>
    <row r="15" spans="1:15" x14ac:dyDescent="0.35">
      <c r="A15" s="4"/>
      <c r="B15" s="12"/>
      <c r="C15" s="4"/>
      <c r="D15" s="6"/>
      <c r="E15" s="6"/>
      <c r="F15" s="6"/>
      <c r="G15" s="6"/>
    </row>
    <row r="16" spans="1:15" x14ac:dyDescent="0.35">
      <c r="A16" s="4">
        <v>71</v>
      </c>
      <c r="B16" s="12" t="s">
        <v>84</v>
      </c>
      <c r="C16" s="4">
        <v>60</v>
      </c>
      <c r="D16" s="6">
        <v>0.66</v>
      </c>
      <c r="E16" s="6">
        <v>0.12</v>
      </c>
      <c r="F16" s="6">
        <v>2.2799999999999998</v>
      </c>
      <c r="G16" s="6">
        <v>13.2</v>
      </c>
    </row>
    <row r="17" spans="1:7" x14ac:dyDescent="0.35">
      <c r="A17" s="4">
        <v>82</v>
      </c>
      <c r="B17" s="12" t="s">
        <v>27</v>
      </c>
      <c r="C17" s="4">
        <v>250</v>
      </c>
      <c r="D17" s="6">
        <v>1.83</v>
      </c>
      <c r="E17" s="6">
        <v>4.9000000000000004</v>
      </c>
      <c r="F17" s="6">
        <v>9.6300000000000008</v>
      </c>
      <c r="G17" s="6">
        <v>98.4</v>
      </c>
    </row>
    <row r="18" spans="1:7" x14ac:dyDescent="0.35">
      <c r="A18" s="15">
        <v>259</v>
      </c>
      <c r="B18" s="12" t="s">
        <v>43</v>
      </c>
      <c r="C18" s="4">
        <v>175</v>
      </c>
      <c r="D18" s="6">
        <v>16.2</v>
      </c>
      <c r="E18" s="6">
        <v>18.09</v>
      </c>
      <c r="F18" s="6">
        <v>16.579999999999998</v>
      </c>
      <c r="G18" s="11">
        <v>295</v>
      </c>
    </row>
    <row r="19" spans="1:7" x14ac:dyDescent="0.35">
      <c r="A19" s="4">
        <v>376</v>
      </c>
      <c r="B19" s="7" t="s">
        <v>13</v>
      </c>
      <c r="C19" s="4">
        <v>200</v>
      </c>
      <c r="D19" s="6">
        <v>0.53</v>
      </c>
      <c r="E19" s="6">
        <v>0</v>
      </c>
      <c r="F19" s="6">
        <v>9.4700000000000006</v>
      </c>
      <c r="G19" s="6">
        <v>40</v>
      </c>
    </row>
    <row r="20" spans="1:7" x14ac:dyDescent="0.35">
      <c r="A20" s="4" t="s">
        <v>14</v>
      </c>
      <c r="B20" s="7" t="s">
        <v>23</v>
      </c>
      <c r="C20" s="4">
        <v>40</v>
      </c>
      <c r="D20" s="6">
        <v>2.92</v>
      </c>
      <c r="E20" s="6">
        <v>0.52</v>
      </c>
      <c r="F20" s="6">
        <v>14.56</v>
      </c>
      <c r="G20" s="6">
        <v>74.8</v>
      </c>
    </row>
    <row r="21" spans="1:7" x14ac:dyDescent="0.35">
      <c r="A21" s="4" t="s">
        <v>14</v>
      </c>
      <c r="B21" s="7" t="s">
        <v>15</v>
      </c>
      <c r="C21" s="4">
        <v>30</v>
      </c>
      <c r="D21" s="6">
        <v>2.4</v>
      </c>
      <c r="E21" s="6">
        <v>0.3</v>
      </c>
      <c r="F21" s="6">
        <v>14.73</v>
      </c>
      <c r="G21" s="6">
        <v>71.400000000000006</v>
      </c>
    </row>
    <row r="22" spans="1:7" x14ac:dyDescent="0.35">
      <c r="A22" s="4"/>
      <c r="B22" s="5" t="s">
        <v>16</v>
      </c>
      <c r="C22" s="4">
        <v>700</v>
      </c>
      <c r="D22" s="6">
        <f>SUM(D16:D21)</f>
        <v>24.54</v>
      </c>
      <c r="E22" s="6">
        <f>SUM(E16:E21)</f>
        <v>23.93</v>
      </c>
      <c r="F22" s="6">
        <f>SUM(F16:F21)</f>
        <v>67.25</v>
      </c>
      <c r="G22" s="6">
        <f>SUM(G16:G21)</f>
        <v>592.79999999999995</v>
      </c>
    </row>
    <row r="23" spans="1:7" x14ac:dyDescent="0.35">
      <c r="A23" s="10"/>
      <c r="B23" s="13" t="s">
        <v>25</v>
      </c>
      <c r="C23" s="13">
        <f>C13+C22</f>
        <v>1250</v>
      </c>
      <c r="D23" s="14">
        <f>D13+D22</f>
        <v>46.98</v>
      </c>
      <c r="E23" s="14">
        <f>E13+E22</f>
        <v>56.42</v>
      </c>
      <c r="F23" s="14">
        <f>F13+F22</f>
        <v>219.01</v>
      </c>
      <c r="G23" s="14">
        <f>G13+G22</f>
        <v>1519.3</v>
      </c>
    </row>
  </sheetData>
  <mergeCells count="15">
    <mergeCell ref="A1:G1"/>
    <mergeCell ref="A2:O2"/>
    <mergeCell ref="A3:O3"/>
    <mergeCell ref="C4:C5"/>
    <mergeCell ref="D4:F5"/>
    <mergeCell ref="G4:G7"/>
    <mergeCell ref="A5:A7"/>
    <mergeCell ref="H5:O5"/>
    <mergeCell ref="B6:B7"/>
    <mergeCell ref="C6:C7"/>
    <mergeCell ref="D6:D7"/>
    <mergeCell ref="E6:E7"/>
    <mergeCell ref="F6:F7"/>
    <mergeCell ref="H6:K6"/>
    <mergeCell ref="L6:O6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понедельник первая неделя</vt:lpstr>
      <vt:lpstr>четверг первая</vt:lpstr>
      <vt:lpstr>среда первая </vt:lpstr>
      <vt:lpstr>вторник первая неделя</vt:lpstr>
      <vt:lpstr>пятница первая</vt:lpstr>
      <vt:lpstr>понедельник вторая</vt:lpstr>
      <vt:lpstr>вторник вторая</vt:lpstr>
      <vt:lpstr>среда вторая</vt:lpstr>
      <vt:lpstr>четверг вторая</vt:lpstr>
      <vt:lpstr>пятница вторая</vt:lpstr>
      <vt:lpstr>Лист1</vt:lpstr>
      <vt:lpstr>Лист4</vt:lpstr>
      <vt:lpstr>Лист5</vt:lpstr>
      <vt:lpstr>Лист2</vt:lpstr>
      <vt:lpstr>Лист5 (2)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</cp:lastModifiedBy>
  <cp:lastPrinted>2024-02-08T09:21:05Z</cp:lastPrinted>
  <dcterms:created xsi:type="dcterms:W3CDTF">2022-04-11T09:29:37Z</dcterms:created>
  <dcterms:modified xsi:type="dcterms:W3CDTF">2025-04-08T09:23:05Z</dcterms:modified>
</cp:coreProperties>
</file>